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EN ET\Formations\2020 2021\Visialogue HR 01 12\"/>
    </mc:Choice>
  </mc:AlternateContent>
  <bookViews>
    <workbookView xWindow="0" yWindow="0" windowWidth="19200" windowHeight="6600" activeTab="1"/>
  </bookViews>
  <sheets>
    <sheet name="A lire et à compléter" sheetId="1" r:id="rId1"/>
    <sheet name="Tableau de suivi" sheetId="2" r:id="rId2"/>
    <sheet name="F01" sheetId="3" r:id="rId3"/>
    <sheet name="F02" sheetId="13" r:id="rId4"/>
    <sheet name="F03" sheetId="14" r:id="rId5"/>
    <sheet name="F04" sheetId="15" r:id="rId6"/>
    <sheet name="F05" sheetId="16" r:id="rId7"/>
    <sheet name="F06" sheetId="17" r:id="rId8"/>
    <sheet name="F07" sheetId="18" r:id="rId9"/>
    <sheet name="F08" sheetId="19" r:id="rId10"/>
    <sheet name="F09" sheetId="20" r:id="rId11"/>
    <sheet name="F10" sheetId="21" r:id="rId12"/>
    <sheet name="F11" sheetId="22" r:id="rId13"/>
    <sheet name="F12" sheetId="23" r:id="rId14"/>
    <sheet name="F13" sheetId="24" r:id="rId15"/>
    <sheet name="F14" sheetId="25" r:id="rId16"/>
    <sheet name="F15" sheetId="26" r:id="rId17"/>
    <sheet name="F16" sheetId="27" r:id="rId18"/>
    <sheet name="F17" sheetId="28" r:id="rId19"/>
    <sheet name="F18" sheetId="29" r:id="rId20"/>
    <sheet name="F19" sheetId="30" r:id="rId21"/>
    <sheet name="F20" sheetId="31" r:id="rId22"/>
    <sheet name="F21" sheetId="32" r:id="rId23"/>
    <sheet name="F22" sheetId="33" r:id="rId24"/>
    <sheet name="F23" sheetId="34" r:id="rId25"/>
    <sheet name="F24" sheetId="35" r:id="rId26"/>
    <sheet name="F25" sheetId="36" r:id="rId27"/>
    <sheet name="F26" sheetId="37" r:id="rId28"/>
    <sheet name="F27" sheetId="38" r:id="rId29"/>
    <sheet name="F28" sheetId="39" r:id="rId30"/>
    <sheet name="F29" sheetId="40" r:id="rId31"/>
    <sheet name="F30" sheetId="41" r:id="rId32"/>
  </sheets>
  <definedNames>
    <definedName name="_xlnm.Print_Area" localSheetId="2">'F01'!$A$1:$AF$15</definedName>
    <definedName name="_xlnm.Print_Area" localSheetId="3">'F02'!$A$1:$AF$15</definedName>
    <definedName name="_xlnm.Print_Area" localSheetId="4">'F03'!$A$1:$AF$15</definedName>
    <definedName name="_xlnm.Print_Area" localSheetId="5">'F04'!$A$1:$AF$15</definedName>
    <definedName name="_xlnm.Print_Area" localSheetId="6">'F05'!$A$1:$AF$15</definedName>
    <definedName name="_xlnm.Print_Area" localSheetId="7">'F06'!$A$1:$AF$15</definedName>
    <definedName name="_xlnm.Print_Area" localSheetId="8">'F07'!$A$1:$AF$15</definedName>
    <definedName name="_xlnm.Print_Area" localSheetId="9">'F08'!$A$1:$AF$15</definedName>
    <definedName name="_xlnm.Print_Area" localSheetId="10">'F09'!$A$1:$AF$15</definedName>
    <definedName name="_xlnm.Print_Area" localSheetId="11">'F10'!$A$1:$AF$15</definedName>
    <definedName name="_xlnm.Print_Area" localSheetId="12">'F11'!$A$1:$AF$15</definedName>
    <definedName name="_xlnm.Print_Area" localSheetId="13">'F12'!$A$1:$AF$15</definedName>
    <definedName name="_xlnm.Print_Area" localSheetId="14">'F13'!$A$1:$AF$15</definedName>
    <definedName name="_xlnm.Print_Area" localSheetId="15">'F14'!$A$1:$AF$15</definedName>
    <definedName name="_xlnm.Print_Area" localSheetId="16">'F15'!$A$1:$AF$15</definedName>
    <definedName name="_xlnm.Print_Area" localSheetId="17">'F16'!$A$1:$AF$15</definedName>
    <definedName name="_xlnm.Print_Area" localSheetId="18">'F17'!$A$1:$AF$15</definedName>
    <definedName name="_xlnm.Print_Area" localSheetId="19">'F18'!$A$1:$AF$15</definedName>
    <definedName name="_xlnm.Print_Area" localSheetId="20">'F19'!$A$1:$AF$15</definedName>
    <definedName name="_xlnm.Print_Area" localSheetId="21">'F20'!$A$1:$AF$15</definedName>
    <definedName name="_xlnm.Print_Area" localSheetId="22">'F21'!$A$1:$AF$15</definedName>
    <definedName name="_xlnm.Print_Area" localSheetId="23">'F22'!$A$1:$AF$15</definedName>
    <definedName name="_xlnm.Print_Area" localSheetId="24">'F23'!$A$1:$AF$15</definedName>
    <definedName name="_xlnm.Print_Area" localSheetId="25">'F24'!$A$1:$AF$15</definedName>
    <definedName name="_xlnm.Print_Area" localSheetId="26">'F25'!$A$1:$AF$15</definedName>
    <definedName name="_xlnm.Print_Area" localSheetId="27">'F26'!$A$1:$AF$15</definedName>
    <definedName name="_xlnm.Print_Area" localSheetId="28">'F27'!$A$1:$AF$15</definedName>
    <definedName name="_xlnm.Print_Area" localSheetId="29">'F28'!$A$1:$AF$15</definedName>
    <definedName name="_xlnm.Print_Area" localSheetId="30">'F29'!$A$1:$AF$15</definedName>
    <definedName name="_xlnm.Print_Area" localSheetId="31">'F30'!$A$1:$AF$15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41" l="1"/>
  <c r="AA14" i="41"/>
  <c r="AA13" i="41"/>
  <c r="AA12" i="41"/>
  <c r="AA11" i="41"/>
  <c r="AA10" i="41"/>
  <c r="AA9" i="41"/>
  <c r="AA8" i="41"/>
  <c r="AA7" i="41"/>
  <c r="AA6" i="41"/>
  <c r="AA5" i="41"/>
  <c r="AA4" i="41"/>
  <c r="AA15" i="40"/>
  <c r="AA14" i="40"/>
  <c r="AA13" i="40"/>
  <c r="AA12" i="40"/>
  <c r="AA11" i="40"/>
  <c r="AA10" i="40"/>
  <c r="AA9" i="40"/>
  <c r="AA8" i="40"/>
  <c r="AA7" i="40"/>
  <c r="AA6" i="40"/>
  <c r="AA5" i="40"/>
  <c r="AA4" i="40"/>
  <c r="AA15" i="39"/>
  <c r="AA14" i="39"/>
  <c r="AA13" i="39"/>
  <c r="AA12" i="39"/>
  <c r="AA11" i="39"/>
  <c r="AA10" i="39"/>
  <c r="AA9" i="39"/>
  <c r="AA8" i="39"/>
  <c r="AA7" i="39"/>
  <c r="AA6" i="39"/>
  <c r="AA5" i="39"/>
  <c r="AA4" i="39"/>
  <c r="AA15" i="38"/>
  <c r="AA14" i="38"/>
  <c r="AA13" i="38"/>
  <c r="AA12" i="38"/>
  <c r="AA11" i="38"/>
  <c r="AA10" i="38"/>
  <c r="AA9" i="38"/>
  <c r="AA8" i="38"/>
  <c r="AA7" i="38"/>
  <c r="AA6" i="38"/>
  <c r="AA5" i="38"/>
  <c r="AA4" i="38"/>
  <c r="AA15" i="37"/>
  <c r="AA14" i="37"/>
  <c r="AA13" i="37"/>
  <c r="AA12" i="37"/>
  <c r="AA11" i="37"/>
  <c r="AA10" i="37"/>
  <c r="AA9" i="37"/>
  <c r="AA8" i="37"/>
  <c r="AA7" i="37"/>
  <c r="AA6" i="37"/>
  <c r="AA5" i="37"/>
  <c r="AA4" i="37"/>
  <c r="AA15" i="36"/>
  <c r="AA14" i="36"/>
  <c r="AA13" i="36"/>
  <c r="AA12" i="36"/>
  <c r="AA11" i="36"/>
  <c r="AA10" i="36"/>
  <c r="AA9" i="36"/>
  <c r="AA8" i="36"/>
  <c r="AA7" i="36"/>
  <c r="AA6" i="36"/>
  <c r="AA5" i="36"/>
  <c r="AA4" i="36"/>
  <c r="AA15" i="35"/>
  <c r="AA14" i="35"/>
  <c r="AA13" i="35"/>
  <c r="AA12" i="35"/>
  <c r="AA11" i="35"/>
  <c r="AA10" i="35"/>
  <c r="AA9" i="35"/>
  <c r="AA8" i="35"/>
  <c r="AA7" i="35"/>
  <c r="AA6" i="35"/>
  <c r="AA5" i="35"/>
  <c r="AA4" i="35"/>
  <c r="AA15" i="34"/>
  <c r="AA14" i="34"/>
  <c r="AA13" i="34"/>
  <c r="AA12" i="34"/>
  <c r="AA11" i="34"/>
  <c r="AA10" i="34"/>
  <c r="AA9" i="34"/>
  <c r="AA8" i="34"/>
  <c r="AA7" i="34"/>
  <c r="AA6" i="34"/>
  <c r="AA5" i="34"/>
  <c r="AA4" i="34"/>
  <c r="AA15" i="33"/>
  <c r="AA14" i="33"/>
  <c r="AA13" i="33"/>
  <c r="AA12" i="33"/>
  <c r="AA11" i="33"/>
  <c r="AA10" i="33"/>
  <c r="AA9" i="33"/>
  <c r="AA8" i="33"/>
  <c r="AA7" i="33"/>
  <c r="AA6" i="33"/>
  <c r="AA5" i="33"/>
  <c r="AA4" i="33"/>
  <c r="AA15" i="32"/>
  <c r="AA14" i="32"/>
  <c r="AA13" i="32"/>
  <c r="AA12" i="32"/>
  <c r="AA11" i="32"/>
  <c r="AA10" i="32"/>
  <c r="AA9" i="32"/>
  <c r="AA8" i="32"/>
  <c r="AA7" i="32"/>
  <c r="AA6" i="32"/>
  <c r="AA5" i="32"/>
  <c r="AA4" i="32"/>
  <c r="AA15" i="31"/>
  <c r="AA14" i="31"/>
  <c r="AA13" i="31"/>
  <c r="AA12" i="31"/>
  <c r="AA11" i="31"/>
  <c r="AA10" i="31"/>
  <c r="AA9" i="31"/>
  <c r="AA8" i="31"/>
  <c r="AA7" i="31"/>
  <c r="AA6" i="31"/>
  <c r="AA5" i="31"/>
  <c r="AA4" i="31"/>
  <c r="AA15" i="30"/>
  <c r="AA14" i="30"/>
  <c r="AA13" i="30"/>
  <c r="AA12" i="30"/>
  <c r="AA11" i="30"/>
  <c r="AA10" i="30"/>
  <c r="AA9" i="30"/>
  <c r="AA8" i="30"/>
  <c r="AA7" i="30"/>
  <c r="AA6" i="30"/>
  <c r="AA5" i="30"/>
  <c r="AA4" i="30"/>
  <c r="AA15" i="29"/>
  <c r="AA14" i="29"/>
  <c r="AA13" i="29"/>
  <c r="AA12" i="29"/>
  <c r="AA11" i="29"/>
  <c r="AA10" i="29"/>
  <c r="AA9" i="29"/>
  <c r="AA8" i="29"/>
  <c r="AA7" i="29"/>
  <c r="AA6" i="29"/>
  <c r="AA5" i="29"/>
  <c r="AA4" i="29"/>
  <c r="AA15" i="28"/>
  <c r="AA14" i="28"/>
  <c r="AA13" i="28"/>
  <c r="AA12" i="28"/>
  <c r="AA11" i="28"/>
  <c r="AA10" i="28"/>
  <c r="AA9" i="28"/>
  <c r="AA8" i="28"/>
  <c r="AA7" i="28"/>
  <c r="AA6" i="28"/>
  <c r="AA5" i="28"/>
  <c r="AA4" i="28"/>
  <c r="AA15" i="27"/>
  <c r="AA14" i="27"/>
  <c r="AA13" i="27"/>
  <c r="AA12" i="27"/>
  <c r="AA11" i="27"/>
  <c r="AA10" i="27"/>
  <c r="AA9" i="27"/>
  <c r="AA8" i="27"/>
  <c r="AA7" i="27"/>
  <c r="AA6" i="27"/>
  <c r="AA5" i="27"/>
  <c r="AA4" i="27"/>
  <c r="AA15" i="26"/>
  <c r="AA14" i="26"/>
  <c r="AA13" i="26"/>
  <c r="AA12" i="26"/>
  <c r="AA11" i="26"/>
  <c r="AA10" i="26"/>
  <c r="AA9" i="26"/>
  <c r="AA8" i="26"/>
  <c r="AA7" i="26"/>
  <c r="AA6" i="26"/>
  <c r="AA5" i="26"/>
  <c r="AA4" i="26"/>
  <c r="AA15" i="25"/>
  <c r="AA14" i="25"/>
  <c r="AA13" i="25"/>
  <c r="AA12" i="25"/>
  <c r="AA11" i="25"/>
  <c r="AA10" i="25"/>
  <c r="AA9" i="25"/>
  <c r="AA8" i="25"/>
  <c r="AA7" i="25"/>
  <c r="AA6" i="25"/>
  <c r="AA5" i="25"/>
  <c r="AA4" i="25"/>
  <c r="AA15" i="24"/>
  <c r="AA14" i="24"/>
  <c r="AA13" i="24"/>
  <c r="AA12" i="24"/>
  <c r="AA11" i="24"/>
  <c r="AA10" i="24"/>
  <c r="AA9" i="24"/>
  <c r="AA8" i="24"/>
  <c r="AA7" i="24"/>
  <c r="AA6" i="24"/>
  <c r="AA5" i="24"/>
  <c r="AA4" i="24"/>
  <c r="AA15" i="23"/>
  <c r="AA14" i="23"/>
  <c r="AA13" i="23"/>
  <c r="AA12" i="23"/>
  <c r="AA11" i="23"/>
  <c r="AA10" i="23"/>
  <c r="AA9" i="23"/>
  <c r="AA8" i="23"/>
  <c r="AA7" i="23"/>
  <c r="AA6" i="23"/>
  <c r="AA5" i="23"/>
  <c r="AA4" i="23"/>
  <c r="AA15" i="22"/>
  <c r="AA14" i="22"/>
  <c r="AA13" i="22"/>
  <c r="AA12" i="22"/>
  <c r="AA11" i="22"/>
  <c r="AA10" i="22"/>
  <c r="AA9" i="22"/>
  <c r="AA8" i="22"/>
  <c r="AA7" i="22"/>
  <c r="AA6" i="22"/>
  <c r="AA5" i="22"/>
  <c r="AA4" i="22"/>
  <c r="AA15" i="21"/>
  <c r="AA14" i="21"/>
  <c r="AA13" i="21"/>
  <c r="AA12" i="21"/>
  <c r="AA11" i="21"/>
  <c r="AA10" i="21"/>
  <c r="AA9" i="21"/>
  <c r="AA8" i="21"/>
  <c r="AA7" i="21"/>
  <c r="AA6" i="21"/>
  <c r="AA5" i="21"/>
  <c r="AA4" i="21"/>
  <c r="AA15" i="20"/>
  <c r="AA14" i="20"/>
  <c r="AA13" i="20"/>
  <c r="AA12" i="20"/>
  <c r="AA11" i="20"/>
  <c r="AA10" i="20"/>
  <c r="AA9" i="20"/>
  <c r="AA8" i="20"/>
  <c r="AA7" i="20"/>
  <c r="AA6" i="20"/>
  <c r="AA5" i="20"/>
  <c r="AA4" i="20"/>
  <c r="AA15" i="19"/>
  <c r="AA14" i="19"/>
  <c r="AA13" i="19"/>
  <c r="AA12" i="19"/>
  <c r="AA11" i="19"/>
  <c r="AA10" i="19"/>
  <c r="AA9" i="19"/>
  <c r="AA8" i="19"/>
  <c r="AA7" i="19"/>
  <c r="AA6" i="19"/>
  <c r="AA5" i="19"/>
  <c r="AA4" i="19"/>
  <c r="AA15" i="18"/>
  <c r="AA14" i="18"/>
  <c r="AA13" i="18"/>
  <c r="AA12" i="18"/>
  <c r="AA11" i="18"/>
  <c r="AA10" i="18"/>
  <c r="AA9" i="18"/>
  <c r="AA8" i="18"/>
  <c r="AA7" i="18"/>
  <c r="AA6" i="18"/>
  <c r="AA5" i="18"/>
  <c r="AA4" i="18"/>
  <c r="AA15" i="17"/>
  <c r="AA14" i="17"/>
  <c r="AA13" i="17"/>
  <c r="AA12" i="17"/>
  <c r="AA11" i="17"/>
  <c r="AA10" i="17"/>
  <c r="AA9" i="17"/>
  <c r="AA8" i="17"/>
  <c r="AA7" i="17"/>
  <c r="AA6" i="17"/>
  <c r="AA5" i="17"/>
  <c r="AA4" i="17"/>
  <c r="AA15" i="16"/>
  <c r="AA14" i="16"/>
  <c r="AA13" i="16"/>
  <c r="AA12" i="16"/>
  <c r="AA11" i="16"/>
  <c r="AA10" i="16"/>
  <c r="AA9" i="16"/>
  <c r="AA8" i="16"/>
  <c r="AA7" i="16"/>
  <c r="AA6" i="16"/>
  <c r="AA5" i="16"/>
  <c r="AA4" i="16"/>
  <c r="AA15" i="15"/>
  <c r="AA14" i="15"/>
  <c r="AA13" i="15"/>
  <c r="AA12" i="15"/>
  <c r="AA11" i="15"/>
  <c r="AA10" i="15"/>
  <c r="AA9" i="15"/>
  <c r="AA8" i="15"/>
  <c r="AA7" i="15"/>
  <c r="AA6" i="15"/>
  <c r="AA5" i="15"/>
  <c r="AA4" i="15"/>
  <c r="AA15" i="14"/>
  <c r="AA14" i="14"/>
  <c r="AA13" i="14"/>
  <c r="AA12" i="14"/>
  <c r="AA11" i="14"/>
  <c r="AA10" i="14"/>
  <c r="AA9" i="14"/>
  <c r="AA8" i="14"/>
  <c r="AA7" i="14"/>
  <c r="AA6" i="14"/>
  <c r="AA5" i="14"/>
  <c r="AA4" i="14"/>
  <c r="AA15" i="13"/>
  <c r="AA14" i="13"/>
  <c r="AA13" i="13"/>
  <c r="AA12" i="13"/>
  <c r="AA11" i="13"/>
  <c r="AA10" i="13"/>
  <c r="AA9" i="13"/>
  <c r="AA8" i="13"/>
  <c r="AA7" i="13"/>
  <c r="AA6" i="13"/>
  <c r="AA5" i="13"/>
  <c r="AA4" i="13"/>
  <c r="AA5" i="3"/>
  <c r="AA6" i="3"/>
  <c r="AA7" i="3"/>
  <c r="AA8" i="3"/>
  <c r="AA9" i="3"/>
  <c r="AA10" i="3"/>
  <c r="AA11" i="3"/>
  <c r="AA12" i="3"/>
  <c r="AA13" i="3"/>
  <c r="AA14" i="3"/>
  <c r="AA15" i="3"/>
  <c r="AA4" i="3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B16" i="2"/>
  <c r="AB15" i="41"/>
  <c r="AB14" i="41"/>
  <c r="AB13" i="41"/>
  <c r="AB12" i="41"/>
  <c r="AB11" i="41"/>
  <c r="AB10" i="41"/>
  <c r="AB9" i="41"/>
  <c r="AB8" i="41"/>
  <c r="AB7" i="41"/>
  <c r="AB6" i="41"/>
  <c r="AB5" i="41"/>
  <c r="AB4" i="41"/>
  <c r="AB15" i="40"/>
  <c r="AB14" i="40"/>
  <c r="AB13" i="40"/>
  <c r="AB12" i="40"/>
  <c r="AB11" i="40"/>
  <c r="AB10" i="40"/>
  <c r="AB9" i="40"/>
  <c r="AB8" i="40"/>
  <c r="AB7" i="40"/>
  <c r="AB6" i="40"/>
  <c r="AB5" i="40"/>
  <c r="AB4" i="40"/>
  <c r="AB15" i="39"/>
  <c r="AB14" i="39"/>
  <c r="AB13" i="39"/>
  <c r="AB12" i="39"/>
  <c r="AB11" i="39"/>
  <c r="AB10" i="39"/>
  <c r="AB9" i="39"/>
  <c r="AB8" i="39"/>
  <c r="AB7" i="39"/>
  <c r="AB6" i="39"/>
  <c r="AB5" i="39"/>
  <c r="AB4" i="39"/>
  <c r="AB15" i="38"/>
  <c r="AB14" i="38"/>
  <c r="AB13" i="38"/>
  <c r="AB12" i="38"/>
  <c r="AB11" i="38"/>
  <c r="AB10" i="38"/>
  <c r="AB9" i="38"/>
  <c r="AB8" i="38"/>
  <c r="AB7" i="38"/>
  <c r="AB6" i="38"/>
  <c r="AB5" i="38"/>
  <c r="AB4" i="38"/>
  <c r="AB15" i="37"/>
  <c r="AB14" i="37"/>
  <c r="AB13" i="37"/>
  <c r="AB12" i="37"/>
  <c r="AB11" i="37"/>
  <c r="AB10" i="37"/>
  <c r="AB9" i="37"/>
  <c r="AB8" i="37"/>
  <c r="AB7" i="37"/>
  <c r="AB6" i="37"/>
  <c r="AB5" i="37"/>
  <c r="AB4" i="37"/>
  <c r="AB15" i="36"/>
  <c r="AB14" i="36"/>
  <c r="AB13" i="36"/>
  <c r="AB12" i="36"/>
  <c r="AB11" i="36"/>
  <c r="AB10" i="36"/>
  <c r="AB9" i="36"/>
  <c r="AB8" i="36"/>
  <c r="AB7" i="36"/>
  <c r="AB6" i="36"/>
  <c r="AB5" i="36"/>
  <c r="AB4" i="36"/>
  <c r="AB15" i="35"/>
  <c r="AB14" i="35"/>
  <c r="AB13" i="35"/>
  <c r="AB12" i="35"/>
  <c r="AB11" i="35"/>
  <c r="AB10" i="35"/>
  <c r="AB9" i="35"/>
  <c r="AB8" i="35"/>
  <c r="AB7" i="35"/>
  <c r="AB6" i="35"/>
  <c r="AB5" i="35"/>
  <c r="AB4" i="35"/>
  <c r="AB15" i="34"/>
  <c r="AB14" i="34"/>
  <c r="AB13" i="34"/>
  <c r="AB12" i="34"/>
  <c r="AB11" i="34"/>
  <c r="AB10" i="34"/>
  <c r="AB9" i="34"/>
  <c r="AB8" i="34"/>
  <c r="AB7" i="34"/>
  <c r="AB6" i="34"/>
  <c r="AB5" i="34"/>
  <c r="AB4" i="34"/>
  <c r="AB15" i="33"/>
  <c r="AB14" i="33"/>
  <c r="AB13" i="33"/>
  <c r="AB12" i="33"/>
  <c r="AB11" i="33"/>
  <c r="AB10" i="33"/>
  <c r="AB9" i="33"/>
  <c r="AB8" i="33"/>
  <c r="AB7" i="33"/>
  <c r="AB6" i="33"/>
  <c r="AB5" i="33"/>
  <c r="AB4" i="33"/>
  <c r="AB15" i="32"/>
  <c r="AB14" i="32"/>
  <c r="AB13" i="32"/>
  <c r="AB12" i="32"/>
  <c r="AB11" i="32"/>
  <c r="AB10" i="32"/>
  <c r="AB9" i="32"/>
  <c r="AB8" i="32"/>
  <c r="AB7" i="32"/>
  <c r="AB6" i="32"/>
  <c r="AB5" i="32"/>
  <c r="AB4" i="32"/>
  <c r="AB15" i="31"/>
  <c r="AB14" i="31"/>
  <c r="AB13" i="31"/>
  <c r="AB12" i="31"/>
  <c r="AB11" i="31"/>
  <c r="AB10" i="31"/>
  <c r="AB9" i="31"/>
  <c r="AB8" i="31"/>
  <c r="AB7" i="31"/>
  <c r="AB6" i="31"/>
  <c r="AB5" i="31"/>
  <c r="AB4" i="31"/>
  <c r="AB15" i="30"/>
  <c r="AB14" i="30"/>
  <c r="AB13" i="30"/>
  <c r="AB12" i="30"/>
  <c r="AB11" i="30"/>
  <c r="AB10" i="30"/>
  <c r="AB9" i="30"/>
  <c r="AB8" i="30"/>
  <c r="AB7" i="30"/>
  <c r="AB6" i="30"/>
  <c r="AB5" i="30"/>
  <c r="AB4" i="30"/>
  <c r="AB15" i="29"/>
  <c r="AB14" i="29"/>
  <c r="AB13" i="29"/>
  <c r="AB12" i="29"/>
  <c r="AB11" i="29"/>
  <c r="AB10" i="29"/>
  <c r="AB9" i="29"/>
  <c r="AB8" i="29"/>
  <c r="AB7" i="29"/>
  <c r="AB6" i="29"/>
  <c r="AB5" i="29"/>
  <c r="AB4" i="29"/>
  <c r="AB15" i="28"/>
  <c r="AB14" i="28"/>
  <c r="AB13" i="28"/>
  <c r="AB12" i="28"/>
  <c r="AB11" i="28"/>
  <c r="AB10" i="28"/>
  <c r="AB9" i="28"/>
  <c r="AB8" i="28"/>
  <c r="AB7" i="28"/>
  <c r="AB6" i="28"/>
  <c r="AB5" i="28"/>
  <c r="AB4" i="28"/>
  <c r="AB15" i="27"/>
  <c r="AB14" i="27"/>
  <c r="AB13" i="27"/>
  <c r="AB12" i="27"/>
  <c r="AB11" i="27"/>
  <c r="AB10" i="27"/>
  <c r="AB9" i="27"/>
  <c r="AB8" i="27"/>
  <c r="AB7" i="27"/>
  <c r="AB6" i="27"/>
  <c r="AB5" i="27"/>
  <c r="AB4" i="27"/>
  <c r="AB15" i="26"/>
  <c r="AB14" i="26"/>
  <c r="AB13" i="26"/>
  <c r="AB12" i="26"/>
  <c r="AB11" i="26"/>
  <c r="AB10" i="26"/>
  <c r="AB9" i="26"/>
  <c r="AB8" i="26"/>
  <c r="AB7" i="26"/>
  <c r="AB6" i="26"/>
  <c r="AB5" i="26"/>
  <c r="AB4" i="26"/>
  <c r="AB15" i="25"/>
  <c r="AB14" i="25"/>
  <c r="AB13" i="25"/>
  <c r="AB12" i="25"/>
  <c r="AB11" i="25"/>
  <c r="AB10" i="25"/>
  <c r="AB9" i="25"/>
  <c r="AB8" i="25"/>
  <c r="AB7" i="25"/>
  <c r="AB6" i="25"/>
  <c r="AB5" i="25"/>
  <c r="AB4" i="25"/>
  <c r="AB15" i="24"/>
  <c r="AB14" i="24"/>
  <c r="AB13" i="24"/>
  <c r="AB12" i="24"/>
  <c r="AB11" i="24"/>
  <c r="AB10" i="24"/>
  <c r="AB9" i="24"/>
  <c r="AB8" i="24"/>
  <c r="AB7" i="24"/>
  <c r="AB6" i="24"/>
  <c r="AB5" i="24"/>
  <c r="AB4" i="24"/>
  <c r="AB15" i="23"/>
  <c r="AB14" i="23"/>
  <c r="AB13" i="23"/>
  <c r="AB12" i="23"/>
  <c r="AB11" i="23"/>
  <c r="AB10" i="23"/>
  <c r="AB9" i="23"/>
  <c r="AB8" i="23"/>
  <c r="AB7" i="23"/>
  <c r="AB6" i="23"/>
  <c r="AB5" i="23"/>
  <c r="AB4" i="23"/>
  <c r="AB15" i="22"/>
  <c r="AB14" i="22"/>
  <c r="AB13" i="22"/>
  <c r="AB12" i="22"/>
  <c r="AB11" i="22"/>
  <c r="AB10" i="22"/>
  <c r="AB9" i="22"/>
  <c r="AB8" i="22"/>
  <c r="AB7" i="22"/>
  <c r="AB6" i="22"/>
  <c r="AB5" i="22"/>
  <c r="AB4" i="22"/>
  <c r="AB15" i="21"/>
  <c r="AB14" i="21"/>
  <c r="AB13" i="21"/>
  <c r="AB12" i="21"/>
  <c r="AB11" i="21"/>
  <c r="AB10" i="21"/>
  <c r="AB9" i="21"/>
  <c r="AB8" i="21"/>
  <c r="AB7" i="21"/>
  <c r="AB6" i="21"/>
  <c r="AB5" i="21"/>
  <c r="AB4" i="21"/>
  <c r="AB15" i="20"/>
  <c r="AB14" i="20"/>
  <c r="AB13" i="20"/>
  <c r="AB12" i="20"/>
  <c r="AB11" i="20"/>
  <c r="AB10" i="20"/>
  <c r="AB9" i="20"/>
  <c r="AB8" i="20"/>
  <c r="AB7" i="20"/>
  <c r="AB6" i="20"/>
  <c r="AB5" i="20"/>
  <c r="AB4" i="20"/>
  <c r="AB15" i="19"/>
  <c r="AB14" i="19"/>
  <c r="AB13" i="19"/>
  <c r="AB12" i="19"/>
  <c r="AB11" i="19"/>
  <c r="AB10" i="19"/>
  <c r="AB9" i="19"/>
  <c r="AB8" i="19"/>
  <c r="AB7" i="19"/>
  <c r="AB6" i="19"/>
  <c r="AB5" i="19"/>
  <c r="AB4" i="19"/>
  <c r="AB15" i="18"/>
  <c r="AB14" i="18"/>
  <c r="AB13" i="18"/>
  <c r="AB12" i="18"/>
  <c r="AB11" i="18"/>
  <c r="AB10" i="18"/>
  <c r="AB9" i="18"/>
  <c r="AB8" i="18"/>
  <c r="AB7" i="18"/>
  <c r="AB6" i="18"/>
  <c r="AB5" i="18"/>
  <c r="AB4" i="18"/>
  <c r="AB15" i="17"/>
  <c r="AB14" i="17"/>
  <c r="AB13" i="17"/>
  <c r="AB12" i="17"/>
  <c r="AB11" i="17"/>
  <c r="AB10" i="17"/>
  <c r="AB9" i="17"/>
  <c r="AB8" i="17"/>
  <c r="AB7" i="17"/>
  <c r="AB6" i="17"/>
  <c r="AB5" i="17"/>
  <c r="AB4" i="17"/>
  <c r="AB15" i="16"/>
  <c r="AB14" i="16"/>
  <c r="AB13" i="16"/>
  <c r="AB12" i="16"/>
  <c r="AB11" i="16"/>
  <c r="AB10" i="16"/>
  <c r="AB9" i="16"/>
  <c r="AB8" i="16"/>
  <c r="AB7" i="16"/>
  <c r="AB6" i="16"/>
  <c r="AB5" i="16"/>
  <c r="AB4" i="16"/>
  <c r="AB15" i="15"/>
  <c r="AB14" i="15"/>
  <c r="AB13" i="15"/>
  <c r="AB12" i="15"/>
  <c r="AB11" i="15"/>
  <c r="AB10" i="15"/>
  <c r="AB9" i="15"/>
  <c r="AB8" i="15"/>
  <c r="AB7" i="15"/>
  <c r="AB6" i="15"/>
  <c r="AB5" i="15"/>
  <c r="AB4" i="15"/>
  <c r="AB15" i="14"/>
  <c r="AB14" i="14"/>
  <c r="AB13" i="14"/>
  <c r="AB12" i="14"/>
  <c r="AB11" i="14"/>
  <c r="AB10" i="14"/>
  <c r="AB9" i="14"/>
  <c r="AB8" i="14"/>
  <c r="AB7" i="14"/>
  <c r="AB6" i="14"/>
  <c r="AB5" i="14"/>
  <c r="AB4" i="14"/>
  <c r="AB15" i="13"/>
  <c r="AB14" i="13"/>
  <c r="AB13" i="13"/>
  <c r="AB12" i="13"/>
  <c r="AB11" i="13"/>
  <c r="AB10" i="13"/>
  <c r="AB9" i="13"/>
  <c r="AB8" i="13"/>
  <c r="AB7" i="13"/>
  <c r="AB6" i="13"/>
  <c r="AB5" i="13"/>
  <c r="AB4" i="13"/>
  <c r="AB15" i="3"/>
  <c r="AB14" i="3"/>
  <c r="AB13" i="3"/>
  <c r="AB12" i="3"/>
  <c r="AB11" i="3"/>
  <c r="AB10" i="3"/>
  <c r="AB9" i="3"/>
  <c r="AB8" i="3"/>
  <c r="AB7" i="3"/>
  <c r="AB6" i="3"/>
  <c r="AB5" i="3"/>
  <c r="AB4" i="3"/>
  <c r="AF15" i="41"/>
  <c r="AE15" i="41"/>
  <c r="AD15" i="41"/>
  <c r="AC15" i="41"/>
  <c r="AF14" i="41"/>
  <c r="AE14" i="41"/>
  <c r="AD14" i="41"/>
  <c r="AC14" i="41"/>
  <c r="AF13" i="41"/>
  <c r="AE13" i="41"/>
  <c r="AD13" i="41"/>
  <c r="AC13" i="41"/>
  <c r="AF12" i="41"/>
  <c r="AE12" i="41"/>
  <c r="AD12" i="41"/>
  <c r="AC12" i="41"/>
  <c r="AF11" i="41"/>
  <c r="AE11" i="41"/>
  <c r="AD11" i="41"/>
  <c r="AC11" i="41"/>
  <c r="AF10" i="41"/>
  <c r="AE10" i="41"/>
  <c r="AD10" i="41"/>
  <c r="AC10" i="41"/>
  <c r="AF9" i="41"/>
  <c r="AE9" i="41"/>
  <c r="AD9" i="41"/>
  <c r="AC9" i="41"/>
  <c r="AF8" i="41"/>
  <c r="AE8" i="41"/>
  <c r="AD8" i="41"/>
  <c r="AC8" i="41"/>
  <c r="AF7" i="41"/>
  <c r="AE7" i="41"/>
  <c r="AD7" i="41"/>
  <c r="AC7" i="41"/>
  <c r="AF6" i="41"/>
  <c r="AE6" i="41"/>
  <c r="AD6" i="41"/>
  <c r="AC6" i="41"/>
  <c r="AF5" i="41"/>
  <c r="AE5" i="41"/>
  <c r="AD5" i="41"/>
  <c r="AC5" i="41"/>
  <c r="AF4" i="41"/>
  <c r="AE4" i="41"/>
  <c r="AD4" i="41"/>
  <c r="AC4" i="41"/>
  <c r="AA3" i="41"/>
  <c r="AD1" i="41"/>
  <c r="B1" i="41"/>
  <c r="AF15" i="40"/>
  <c r="AE15" i="40"/>
  <c r="AD15" i="40"/>
  <c r="AC15" i="40"/>
  <c r="AF14" i="40"/>
  <c r="AE14" i="40"/>
  <c r="AD14" i="40"/>
  <c r="AC14" i="40"/>
  <c r="AF13" i="40"/>
  <c r="AE13" i="40"/>
  <c r="AD13" i="40"/>
  <c r="AC13" i="40"/>
  <c r="AF12" i="40"/>
  <c r="AE12" i="40"/>
  <c r="AD12" i="40"/>
  <c r="AC12" i="40"/>
  <c r="AF11" i="40"/>
  <c r="AE11" i="40"/>
  <c r="AD11" i="40"/>
  <c r="AC11" i="40"/>
  <c r="AF10" i="40"/>
  <c r="AE10" i="40"/>
  <c r="AD10" i="40"/>
  <c r="AC10" i="40"/>
  <c r="AF9" i="40"/>
  <c r="AE9" i="40"/>
  <c r="AD9" i="40"/>
  <c r="AC9" i="40"/>
  <c r="AF8" i="40"/>
  <c r="AE8" i="40"/>
  <c r="AD8" i="40"/>
  <c r="AC8" i="40"/>
  <c r="AF7" i="40"/>
  <c r="AE7" i="40"/>
  <c r="AD7" i="40"/>
  <c r="AC7" i="40"/>
  <c r="AF6" i="40"/>
  <c r="AE6" i="40"/>
  <c r="AD6" i="40"/>
  <c r="AC6" i="40"/>
  <c r="AF5" i="40"/>
  <c r="AE5" i="40"/>
  <c r="AD5" i="40"/>
  <c r="AC5" i="40"/>
  <c r="AF4" i="40"/>
  <c r="AE4" i="40"/>
  <c r="AD4" i="40"/>
  <c r="AC4" i="40"/>
  <c r="AA3" i="40"/>
  <c r="AD1" i="40"/>
  <c r="B1" i="40"/>
  <c r="AF15" i="39"/>
  <c r="AE15" i="39"/>
  <c r="AD15" i="39"/>
  <c r="AC15" i="39"/>
  <c r="AF14" i="39"/>
  <c r="AE14" i="39"/>
  <c r="AD14" i="39"/>
  <c r="AC14" i="39"/>
  <c r="AF13" i="39"/>
  <c r="AE13" i="39"/>
  <c r="AD13" i="39"/>
  <c r="AC13" i="39"/>
  <c r="AF12" i="39"/>
  <c r="AE12" i="39"/>
  <c r="AD12" i="39"/>
  <c r="AC12" i="39"/>
  <c r="AF11" i="39"/>
  <c r="AE11" i="39"/>
  <c r="AD11" i="39"/>
  <c r="AC11" i="39"/>
  <c r="AF10" i="39"/>
  <c r="AE10" i="39"/>
  <c r="AD10" i="39"/>
  <c r="AC10" i="39"/>
  <c r="AF9" i="39"/>
  <c r="AE9" i="39"/>
  <c r="AD9" i="39"/>
  <c r="AC9" i="39"/>
  <c r="AF8" i="39"/>
  <c r="AE8" i="39"/>
  <c r="AD8" i="39"/>
  <c r="AC8" i="39"/>
  <c r="AF7" i="39"/>
  <c r="AE7" i="39"/>
  <c r="AD7" i="39"/>
  <c r="AC7" i="39"/>
  <c r="AF6" i="39"/>
  <c r="AE6" i="39"/>
  <c r="AD6" i="39"/>
  <c r="AC6" i="39"/>
  <c r="AF5" i="39"/>
  <c r="AE5" i="39"/>
  <c r="AD5" i="39"/>
  <c r="AC5" i="39"/>
  <c r="AF4" i="39"/>
  <c r="AE4" i="39"/>
  <c r="AD4" i="39"/>
  <c r="AC4" i="39"/>
  <c r="AA3" i="39"/>
  <c r="AD1" i="39"/>
  <c r="B1" i="39"/>
  <c r="AF15" i="38"/>
  <c r="AE15" i="38"/>
  <c r="AD15" i="38"/>
  <c r="AC15" i="38"/>
  <c r="AF14" i="38"/>
  <c r="AE14" i="38"/>
  <c r="AD14" i="38"/>
  <c r="AC14" i="38"/>
  <c r="AF13" i="38"/>
  <c r="AE13" i="38"/>
  <c r="AD13" i="38"/>
  <c r="AC13" i="38"/>
  <c r="AF12" i="38"/>
  <c r="AE12" i="38"/>
  <c r="AD12" i="38"/>
  <c r="AC12" i="38"/>
  <c r="AF11" i="38"/>
  <c r="AE11" i="38"/>
  <c r="AD11" i="38"/>
  <c r="AC11" i="38"/>
  <c r="AF10" i="38"/>
  <c r="AE10" i="38"/>
  <c r="AD10" i="38"/>
  <c r="AC10" i="38"/>
  <c r="AF9" i="38"/>
  <c r="AE9" i="38"/>
  <c r="AD9" i="38"/>
  <c r="AC9" i="38"/>
  <c r="AF8" i="38"/>
  <c r="AE8" i="38"/>
  <c r="AD8" i="38"/>
  <c r="AC8" i="38"/>
  <c r="AF7" i="38"/>
  <c r="AE7" i="38"/>
  <c r="AD7" i="38"/>
  <c r="AC7" i="38"/>
  <c r="AF6" i="38"/>
  <c r="AE6" i="38"/>
  <c r="AD6" i="38"/>
  <c r="AC6" i="38"/>
  <c r="AF5" i="38"/>
  <c r="AE5" i="38"/>
  <c r="AD5" i="38"/>
  <c r="AC5" i="38"/>
  <c r="AF4" i="38"/>
  <c r="AE4" i="38"/>
  <c r="AD4" i="38"/>
  <c r="AC4" i="38"/>
  <c r="AA3" i="38"/>
  <c r="AD1" i="38"/>
  <c r="B1" i="38"/>
  <c r="AF15" i="37"/>
  <c r="AE15" i="37"/>
  <c r="AD15" i="37"/>
  <c r="AC15" i="37"/>
  <c r="AF14" i="37"/>
  <c r="AE14" i="37"/>
  <c r="AD14" i="37"/>
  <c r="AC14" i="37"/>
  <c r="AF13" i="37"/>
  <c r="AE13" i="37"/>
  <c r="AD13" i="37"/>
  <c r="AC13" i="37"/>
  <c r="AF12" i="37"/>
  <c r="AE12" i="37"/>
  <c r="AD12" i="37"/>
  <c r="AC12" i="37"/>
  <c r="AF11" i="37"/>
  <c r="AE11" i="37"/>
  <c r="AD11" i="37"/>
  <c r="AC11" i="37"/>
  <c r="AF10" i="37"/>
  <c r="AE10" i="37"/>
  <c r="AD10" i="37"/>
  <c r="AC10" i="37"/>
  <c r="AF9" i="37"/>
  <c r="AE9" i="37"/>
  <c r="AD9" i="37"/>
  <c r="AC9" i="37"/>
  <c r="AF8" i="37"/>
  <c r="AE8" i="37"/>
  <c r="AD8" i="37"/>
  <c r="AC8" i="37"/>
  <c r="AF7" i="37"/>
  <c r="AE7" i="37"/>
  <c r="AD7" i="37"/>
  <c r="AC7" i="37"/>
  <c r="AF6" i="37"/>
  <c r="AE6" i="37"/>
  <c r="AD6" i="37"/>
  <c r="AC6" i="37"/>
  <c r="AF5" i="37"/>
  <c r="AE5" i="37"/>
  <c r="AD5" i="37"/>
  <c r="AC5" i="37"/>
  <c r="AF4" i="37"/>
  <c r="AE4" i="37"/>
  <c r="AD4" i="37"/>
  <c r="AC4" i="37"/>
  <c r="AA3" i="37"/>
  <c r="AD1" i="37"/>
  <c r="B1" i="37"/>
  <c r="AF15" i="36"/>
  <c r="AE15" i="36"/>
  <c r="AD15" i="36"/>
  <c r="AC15" i="36"/>
  <c r="AF14" i="36"/>
  <c r="AE14" i="36"/>
  <c r="AD14" i="36"/>
  <c r="AC14" i="36"/>
  <c r="AF13" i="36"/>
  <c r="AE13" i="36"/>
  <c r="AD13" i="36"/>
  <c r="AC13" i="36"/>
  <c r="AF12" i="36"/>
  <c r="AE12" i="36"/>
  <c r="AD12" i="36"/>
  <c r="AC12" i="36"/>
  <c r="AF11" i="36"/>
  <c r="AE11" i="36"/>
  <c r="AD11" i="36"/>
  <c r="AC11" i="36"/>
  <c r="AF10" i="36"/>
  <c r="AE10" i="36"/>
  <c r="AD10" i="36"/>
  <c r="AC10" i="36"/>
  <c r="AF9" i="36"/>
  <c r="AE9" i="36"/>
  <c r="AD9" i="36"/>
  <c r="AC9" i="36"/>
  <c r="AF8" i="36"/>
  <c r="AE8" i="36"/>
  <c r="AD8" i="36"/>
  <c r="AC8" i="36"/>
  <c r="AF7" i="36"/>
  <c r="AE7" i="36"/>
  <c r="AD7" i="36"/>
  <c r="AC7" i="36"/>
  <c r="AF6" i="36"/>
  <c r="AE6" i="36"/>
  <c r="AD6" i="36"/>
  <c r="AC6" i="36"/>
  <c r="AF5" i="36"/>
  <c r="AE5" i="36"/>
  <c r="AD5" i="36"/>
  <c r="AC5" i="36"/>
  <c r="AF4" i="36"/>
  <c r="AE4" i="36"/>
  <c r="AD4" i="36"/>
  <c r="AC4" i="36"/>
  <c r="AA3" i="36"/>
  <c r="AD1" i="36"/>
  <c r="B1" i="36"/>
  <c r="AF15" i="35"/>
  <c r="AE15" i="35"/>
  <c r="AD15" i="35"/>
  <c r="AC15" i="35"/>
  <c r="AF14" i="35"/>
  <c r="AE14" i="35"/>
  <c r="AD14" i="35"/>
  <c r="AC14" i="35"/>
  <c r="AF13" i="35"/>
  <c r="AE13" i="35"/>
  <c r="AD13" i="35"/>
  <c r="AC13" i="35"/>
  <c r="AF12" i="35"/>
  <c r="AE12" i="35"/>
  <c r="AD12" i="35"/>
  <c r="AC12" i="35"/>
  <c r="AF11" i="35"/>
  <c r="AE11" i="35"/>
  <c r="AD11" i="35"/>
  <c r="AC11" i="35"/>
  <c r="AF10" i="35"/>
  <c r="AE10" i="35"/>
  <c r="AD10" i="35"/>
  <c r="AC10" i="35"/>
  <c r="AF9" i="35"/>
  <c r="AE9" i="35"/>
  <c r="AD9" i="35"/>
  <c r="AC9" i="35"/>
  <c r="AF8" i="35"/>
  <c r="AE8" i="35"/>
  <c r="AD8" i="35"/>
  <c r="AC8" i="35"/>
  <c r="AF7" i="35"/>
  <c r="AE7" i="35"/>
  <c r="AD7" i="35"/>
  <c r="AC7" i="35"/>
  <c r="AF6" i="35"/>
  <c r="AE6" i="35"/>
  <c r="AD6" i="35"/>
  <c r="AC6" i="35"/>
  <c r="AF5" i="35"/>
  <c r="AE5" i="35"/>
  <c r="AD5" i="35"/>
  <c r="AC5" i="35"/>
  <c r="AF4" i="35"/>
  <c r="AE4" i="35"/>
  <c r="AD4" i="35"/>
  <c r="AC4" i="35"/>
  <c r="AA3" i="35"/>
  <c r="AD1" i="35"/>
  <c r="B1" i="35"/>
  <c r="AF15" i="34"/>
  <c r="AE15" i="34"/>
  <c r="AD15" i="34"/>
  <c r="AC15" i="34"/>
  <c r="AF14" i="34"/>
  <c r="AE14" i="34"/>
  <c r="AD14" i="34"/>
  <c r="AC14" i="34"/>
  <c r="AF13" i="34"/>
  <c r="AE13" i="34"/>
  <c r="AD13" i="34"/>
  <c r="AC13" i="34"/>
  <c r="AF12" i="34"/>
  <c r="AE12" i="34"/>
  <c r="AD12" i="34"/>
  <c r="AC12" i="34"/>
  <c r="AF11" i="34"/>
  <c r="AE11" i="34"/>
  <c r="AD11" i="34"/>
  <c r="AC11" i="34"/>
  <c r="AF10" i="34"/>
  <c r="AE10" i="34"/>
  <c r="AD10" i="34"/>
  <c r="AC10" i="34"/>
  <c r="AF9" i="34"/>
  <c r="AE9" i="34"/>
  <c r="AD9" i="34"/>
  <c r="AC9" i="34"/>
  <c r="AF8" i="34"/>
  <c r="AE8" i="34"/>
  <c r="AD8" i="34"/>
  <c r="AC8" i="34"/>
  <c r="AF7" i="34"/>
  <c r="AE7" i="34"/>
  <c r="AD7" i="34"/>
  <c r="AC7" i="34"/>
  <c r="AF6" i="34"/>
  <c r="AE6" i="34"/>
  <c r="AD6" i="34"/>
  <c r="AC6" i="34"/>
  <c r="AF5" i="34"/>
  <c r="AE5" i="34"/>
  <c r="AD5" i="34"/>
  <c r="AC5" i="34"/>
  <c r="AF4" i="34"/>
  <c r="AE4" i="34"/>
  <c r="AD4" i="34"/>
  <c r="AC4" i="34"/>
  <c r="AA3" i="34"/>
  <c r="AD1" i="34"/>
  <c r="B1" i="34"/>
  <c r="AF15" i="33"/>
  <c r="AE15" i="33"/>
  <c r="AD15" i="33"/>
  <c r="AC15" i="33"/>
  <c r="AF14" i="33"/>
  <c r="AE14" i="33"/>
  <c r="AD14" i="33"/>
  <c r="AC14" i="33"/>
  <c r="AF13" i="33"/>
  <c r="AE13" i="33"/>
  <c r="AD13" i="33"/>
  <c r="AC13" i="33"/>
  <c r="AF12" i="33"/>
  <c r="AE12" i="33"/>
  <c r="AD12" i="33"/>
  <c r="AC12" i="33"/>
  <c r="AF11" i="33"/>
  <c r="AE11" i="33"/>
  <c r="AD11" i="33"/>
  <c r="AC11" i="33"/>
  <c r="AF10" i="33"/>
  <c r="AE10" i="33"/>
  <c r="AD10" i="33"/>
  <c r="AC10" i="33"/>
  <c r="AF9" i="33"/>
  <c r="AE9" i="33"/>
  <c r="AD9" i="33"/>
  <c r="AC9" i="33"/>
  <c r="AF8" i="33"/>
  <c r="AE8" i="33"/>
  <c r="AD8" i="33"/>
  <c r="AC8" i="33"/>
  <c r="AF7" i="33"/>
  <c r="AE7" i="33"/>
  <c r="AD7" i="33"/>
  <c r="AC7" i="33"/>
  <c r="AF6" i="33"/>
  <c r="AE6" i="33"/>
  <c r="AD6" i="33"/>
  <c r="AC6" i="33"/>
  <c r="AF5" i="33"/>
  <c r="AE5" i="33"/>
  <c r="AD5" i="33"/>
  <c r="AC5" i="33"/>
  <c r="AF4" i="33"/>
  <c r="AE4" i="33"/>
  <c r="AD4" i="33"/>
  <c r="AC4" i="33"/>
  <c r="AA3" i="33"/>
  <c r="AD1" i="33"/>
  <c r="B1" i="33"/>
  <c r="AF15" i="32"/>
  <c r="AE15" i="32"/>
  <c r="AD15" i="32"/>
  <c r="AC15" i="32"/>
  <c r="AF14" i="32"/>
  <c r="AE14" i="32"/>
  <c r="AD14" i="32"/>
  <c r="AC14" i="32"/>
  <c r="AF13" i="32"/>
  <c r="AE13" i="32"/>
  <c r="AD13" i="32"/>
  <c r="AC13" i="32"/>
  <c r="AF12" i="32"/>
  <c r="AE12" i="32"/>
  <c r="AD12" i="32"/>
  <c r="AC12" i="32"/>
  <c r="AF11" i="32"/>
  <c r="AE11" i="32"/>
  <c r="AD11" i="32"/>
  <c r="AC11" i="32"/>
  <c r="AF10" i="32"/>
  <c r="AE10" i="32"/>
  <c r="AD10" i="32"/>
  <c r="AC10" i="32"/>
  <c r="AF9" i="32"/>
  <c r="AE9" i="32"/>
  <c r="AD9" i="32"/>
  <c r="AC9" i="32"/>
  <c r="AF8" i="32"/>
  <c r="AE8" i="32"/>
  <c r="AD8" i="32"/>
  <c r="AC8" i="32"/>
  <c r="AF7" i="32"/>
  <c r="AE7" i="32"/>
  <c r="AD7" i="32"/>
  <c r="AC7" i="32"/>
  <c r="AF6" i="32"/>
  <c r="AE6" i="32"/>
  <c r="AD6" i="32"/>
  <c r="AC6" i="32"/>
  <c r="AF5" i="32"/>
  <c r="AE5" i="32"/>
  <c r="AD5" i="32"/>
  <c r="AC5" i="32"/>
  <c r="AF4" i="32"/>
  <c r="AE4" i="32"/>
  <c r="AD4" i="32"/>
  <c r="AC4" i="32"/>
  <c r="AA3" i="32"/>
  <c r="AD1" i="32"/>
  <c r="B1" i="32"/>
  <c r="AF15" i="31"/>
  <c r="AE15" i="31"/>
  <c r="AD15" i="31"/>
  <c r="AC15" i="31"/>
  <c r="AF14" i="31"/>
  <c r="AE14" i="31"/>
  <c r="AD14" i="31"/>
  <c r="AC14" i="31"/>
  <c r="AF13" i="31"/>
  <c r="AE13" i="31"/>
  <c r="AD13" i="31"/>
  <c r="AC13" i="31"/>
  <c r="AF12" i="31"/>
  <c r="AE12" i="31"/>
  <c r="AD12" i="31"/>
  <c r="AC12" i="31"/>
  <c r="AF11" i="31"/>
  <c r="AE11" i="31"/>
  <c r="AD11" i="31"/>
  <c r="AC11" i="31"/>
  <c r="AF10" i="31"/>
  <c r="AE10" i="31"/>
  <c r="AD10" i="31"/>
  <c r="AC10" i="31"/>
  <c r="AF9" i="31"/>
  <c r="AE9" i="31"/>
  <c r="AD9" i="31"/>
  <c r="AC9" i="31"/>
  <c r="AF8" i="31"/>
  <c r="AE8" i="31"/>
  <c r="AD8" i="31"/>
  <c r="AC8" i="31"/>
  <c r="AF7" i="31"/>
  <c r="AE7" i="31"/>
  <c r="AD7" i="31"/>
  <c r="AC7" i="31"/>
  <c r="AF6" i="31"/>
  <c r="AE6" i="31"/>
  <c r="AD6" i="31"/>
  <c r="AC6" i="31"/>
  <c r="AF5" i="31"/>
  <c r="AE5" i="31"/>
  <c r="AD5" i="31"/>
  <c r="AC5" i="31"/>
  <c r="AF4" i="31"/>
  <c r="AE4" i="31"/>
  <c r="AD4" i="31"/>
  <c r="AC4" i="31"/>
  <c r="AA3" i="31"/>
  <c r="AD1" i="31"/>
  <c r="B1" i="31"/>
  <c r="AF15" i="30"/>
  <c r="AE15" i="30"/>
  <c r="AD15" i="30"/>
  <c r="AC15" i="30"/>
  <c r="AF14" i="30"/>
  <c r="AE14" i="30"/>
  <c r="AD14" i="30"/>
  <c r="AC14" i="30"/>
  <c r="AF13" i="30"/>
  <c r="AE13" i="30"/>
  <c r="AD13" i="30"/>
  <c r="AC13" i="30"/>
  <c r="AF12" i="30"/>
  <c r="AE12" i="30"/>
  <c r="AD12" i="30"/>
  <c r="AC12" i="30"/>
  <c r="AF11" i="30"/>
  <c r="AE11" i="30"/>
  <c r="AD11" i="30"/>
  <c r="AC11" i="30"/>
  <c r="AF10" i="30"/>
  <c r="AE10" i="30"/>
  <c r="AD10" i="30"/>
  <c r="AC10" i="30"/>
  <c r="AF9" i="30"/>
  <c r="AE9" i="30"/>
  <c r="AD9" i="30"/>
  <c r="AC9" i="30"/>
  <c r="AF8" i="30"/>
  <c r="AE8" i="30"/>
  <c r="AD8" i="30"/>
  <c r="AC8" i="30"/>
  <c r="AF7" i="30"/>
  <c r="AE7" i="30"/>
  <c r="AD7" i="30"/>
  <c r="AC7" i="30"/>
  <c r="AF6" i="30"/>
  <c r="AE6" i="30"/>
  <c r="AD6" i="30"/>
  <c r="AC6" i="30"/>
  <c r="AF5" i="30"/>
  <c r="AE5" i="30"/>
  <c r="AD5" i="30"/>
  <c r="AC5" i="30"/>
  <c r="AF4" i="30"/>
  <c r="AE4" i="30"/>
  <c r="AD4" i="30"/>
  <c r="AC4" i="30"/>
  <c r="AA3" i="30"/>
  <c r="AD1" i="30"/>
  <c r="B1" i="30"/>
  <c r="AF15" i="29"/>
  <c r="AE15" i="29"/>
  <c r="AD15" i="29"/>
  <c r="AC15" i="29"/>
  <c r="AF14" i="29"/>
  <c r="AE14" i="29"/>
  <c r="AD14" i="29"/>
  <c r="AC14" i="29"/>
  <c r="AF13" i="29"/>
  <c r="AE13" i="29"/>
  <c r="AD13" i="29"/>
  <c r="AC13" i="29"/>
  <c r="AF12" i="29"/>
  <c r="AE12" i="29"/>
  <c r="AD12" i="29"/>
  <c r="AC12" i="29"/>
  <c r="AF11" i="29"/>
  <c r="AE11" i="29"/>
  <c r="AD11" i="29"/>
  <c r="AC11" i="29"/>
  <c r="AF10" i="29"/>
  <c r="AE10" i="29"/>
  <c r="AD10" i="29"/>
  <c r="AC10" i="29"/>
  <c r="AF9" i="29"/>
  <c r="AE9" i="29"/>
  <c r="AD9" i="29"/>
  <c r="AC9" i="29"/>
  <c r="AF8" i="29"/>
  <c r="AE8" i="29"/>
  <c r="AD8" i="29"/>
  <c r="AC8" i="29"/>
  <c r="AF7" i="29"/>
  <c r="AE7" i="29"/>
  <c r="AD7" i="29"/>
  <c r="AC7" i="29"/>
  <c r="AF6" i="29"/>
  <c r="AE6" i="29"/>
  <c r="AD6" i="29"/>
  <c r="AC6" i="29"/>
  <c r="AF5" i="29"/>
  <c r="AE5" i="29"/>
  <c r="AD5" i="29"/>
  <c r="AC5" i="29"/>
  <c r="AF4" i="29"/>
  <c r="AE4" i="29"/>
  <c r="AD4" i="29"/>
  <c r="AC4" i="29"/>
  <c r="AA3" i="29"/>
  <c r="AD1" i="29"/>
  <c r="B1" i="29"/>
  <c r="AF15" i="28"/>
  <c r="AE15" i="28"/>
  <c r="AD15" i="28"/>
  <c r="AC15" i="28"/>
  <c r="AF14" i="28"/>
  <c r="AE14" i="28"/>
  <c r="AD14" i="28"/>
  <c r="AC14" i="28"/>
  <c r="AF13" i="28"/>
  <c r="AE13" i="28"/>
  <c r="AD13" i="28"/>
  <c r="AC13" i="28"/>
  <c r="AF12" i="28"/>
  <c r="AE12" i="28"/>
  <c r="AD12" i="28"/>
  <c r="AC12" i="28"/>
  <c r="AF11" i="28"/>
  <c r="AE11" i="28"/>
  <c r="AD11" i="28"/>
  <c r="AC11" i="28"/>
  <c r="AF10" i="28"/>
  <c r="AE10" i="28"/>
  <c r="AD10" i="28"/>
  <c r="AC10" i="28"/>
  <c r="AF9" i="28"/>
  <c r="AE9" i="28"/>
  <c r="AD9" i="28"/>
  <c r="AC9" i="28"/>
  <c r="AF8" i="28"/>
  <c r="AE8" i="28"/>
  <c r="AD8" i="28"/>
  <c r="AC8" i="28"/>
  <c r="AF7" i="28"/>
  <c r="AE7" i="28"/>
  <c r="AD7" i="28"/>
  <c r="AC7" i="28"/>
  <c r="AF6" i="28"/>
  <c r="AE6" i="28"/>
  <c r="AD6" i="28"/>
  <c r="AC6" i="28"/>
  <c r="AF5" i="28"/>
  <c r="AE5" i="28"/>
  <c r="AD5" i="28"/>
  <c r="AC5" i="28"/>
  <c r="AF4" i="28"/>
  <c r="AE4" i="28"/>
  <c r="AD4" i="28"/>
  <c r="AC4" i="28"/>
  <c r="AA3" i="28"/>
  <c r="AD1" i="28"/>
  <c r="B1" i="28"/>
  <c r="AF15" i="27"/>
  <c r="AE15" i="27"/>
  <c r="AD15" i="27"/>
  <c r="AC15" i="27"/>
  <c r="AF14" i="27"/>
  <c r="AE14" i="27"/>
  <c r="AD14" i="27"/>
  <c r="AC14" i="27"/>
  <c r="AF13" i="27"/>
  <c r="AE13" i="27"/>
  <c r="AD13" i="27"/>
  <c r="AC13" i="27"/>
  <c r="AF12" i="27"/>
  <c r="AE12" i="27"/>
  <c r="AD12" i="27"/>
  <c r="AC12" i="27"/>
  <c r="AF11" i="27"/>
  <c r="AE11" i="27"/>
  <c r="AD11" i="27"/>
  <c r="AC11" i="27"/>
  <c r="AF10" i="27"/>
  <c r="AE10" i="27"/>
  <c r="AD10" i="27"/>
  <c r="AC10" i="27"/>
  <c r="AF9" i="27"/>
  <c r="AE9" i="27"/>
  <c r="AD9" i="27"/>
  <c r="AC9" i="27"/>
  <c r="AF8" i="27"/>
  <c r="AE8" i="27"/>
  <c r="AD8" i="27"/>
  <c r="AC8" i="27"/>
  <c r="AF7" i="27"/>
  <c r="AE7" i="27"/>
  <c r="AD7" i="27"/>
  <c r="AC7" i="27"/>
  <c r="AF6" i="27"/>
  <c r="AE6" i="27"/>
  <c r="AD6" i="27"/>
  <c r="AC6" i="27"/>
  <c r="AF5" i="27"/>
  <c r="AE5" i="27"/>
  <c r="AD5" i="27"/>
  <c r="AC5" i="27"/>
  <c r="AF4" i="27"/>
  <c r="AE4" i="27"/>
  <c r="AD4" i="27"/>
  <c r="AC4" i="27"/>
  <c r="AA3" i="27"/>
  <c r="AD1" i="27"/>
  <c r="B1" i="27"/>
  <c r="AF15" i="26"/>
  <c r="AE15" i="26"/>
  <c r="AD15" i="26"/>
  <c r="AC15" i="26"/>
  <c r="AF14" i="26"/>
  <c r="AE14" i="26"/>
  <c r="AD14" i="26"/>
  <c r="AC14" i="26"/>
  <c r="AF13" i="26"/>
  <c r="AE13" i="26"/>
  <c r="AD13" i="26"/>
  <c r="AC13" i="26"/>
  <c r="AF12" i="26"/>
  <c r="AE12" i="26"/>
  <c r="AD12" i="26"/>
  <c r="AC12" i="26"/>
  <c r="AF11" i="26"/>
  <c r="AE11" i="26"/>
  <c r="AD11" i="26"/>
  <c r="AC11" i="26"/>
  <c r="AF10" i="26"/>
  <c r="AE10" i="26"/>
  <c r="AD10" i="26"/>
  <c r="AC10" i="26"/>
  <c r="AF9" i="26"/>
  <c r="AE9" i="26"/>
  <c r="AD9" i="26"/>
  <c r="AC9" i="26"/>
  <c r="AF8" i="26"/>
  <c r="AE8" i="26"/>
  <c r="AD8" i="26"/>
  <c r="AC8" i="26"/>
  <c r="AF7" i="26"/>
  <c r="AE7" i="26"/>
  <c r="AD7" i="26"/>
  <c r="AC7" i="26"/>
  <c r="AF6" i="26"/>
  <c r="AE6" i="26"/>
  <c r="AD6" i="26"/>
  <c r="AC6" i="26"/>
  <c r="AF5" i="26"/>
  <c r="AE5" i="26"/>
  <c r="AD5" i="26"/>
  <c r="AC5" i="26"/>
  <c r="AF4" i="26"/>
  <c r="AE4" i="26"/>
  <c r="AD4" i="26"/>
  <c r="AC4" i="26"/>
  <c r="AA3" i="26"/>
  <c r="AD1" i="26"/>
  <c r="B1" i="26"/>
  <c r="AF15" i="25"/>
  <c r="AE15" i="25"/>
  <c r="AD15" i="25"/>
  <c r="AC15" i="25"/>
  <c r="AF14" i="25"/>
  <c r="AE14" i="25"/>
  <c r="AD14" i="25"/>
  <c r="AC14" i="25"/>
  <c r="AF13" i="25"/>
  <c r="AE13" i="25"/>
  <c r="AD13" i="25"/>
  <c r="AC13" i="25"/>
  <c r="AF12" i="25"/>
  <c r="AE12" i="25"/>
  <c r="AD12" i="25"/>
  <c r="AC12" i="25"/>
  <c r="AF11" i="25"/>
  <c r="AE11" i="25"/>
  <c r="AD11" i="25"/>
  <c r="AC11" i="25"/>
  <c r="AF10" i="25"/>
  <c r="AE10" i="25"/>
  <c r="AD10" i="25"/>
  <c r="AC10" i="25"/>
  <c r="AF9" i="25"/>
  <c r="AE9" i="25"/>
  <c r="AD9" i="25"/>
  <c r="AC9" i="25"/>
  <c r="AF8" i="25"/>
  <c r="AE8" i="25"/>
  <c r="AD8" i="25"/>
  <c r="AC8" i="25"/>
  <c r="AF7" i="25"/>
  <c r="AE7" i="25"/>
  <c r="AD7" i="25"/>
  <c r="AC7" i="25"/>
  <c r="AF6" i="25"/>
  <c r="AE6" i="25"/>
  <c r="AD6" i="25"/>
  <c r="AC6" i="25"/>
  <c r="AF5" i="25"/>
  <c r="AE5" i="25"/>
  <c r="AD5" i="25"/>
  <c r="AC5" i="25"/>
  <c r="AF4" i="25"/>
  <c r="AE4" i="25"/>
  <c r="AD4" i="25"/>
  <c r="AC4" i="25"/>
  <c r="AA3" i="25"/>
  <c r="AD1" i="25"/>
  <c r="B1" i="25"/>
  <c r="AF15" i="24"/>
  <c r="AE15" i="24"/>
  <c r="AD15" i="24"/>
  <c r="AC15" i="24"/>
  <c r="AF14" i="24"/>
  <c r="AE14" i="24"/>
  <c r="AD14" i="24"/>
  <c r="AC14" i="24"/>
  <c r="AF13" i="24"/>
  <c r="AE13" i="24"/>
  <c r="AD13" i="24"/>
  <c r="AC13" i="24"/>
  <c r="AF12" i="24"/>
  <c r="AE12" i="24"/>
  <c r="AD12" i="24"/>
  <c r="AC12" i="24"/>
  <c r="AF11" i="24"/>
  <c r="AE11" i="24"/>
  <c r="AD11" i="24"/>
  <c r="AC11" i="24"/>
  <c r="AF10" i="24"/>
  <c r="AE10" i="24"/>
  <c r="AD10" i="24"/>
  <c r="AC10" i="24"/>
  <c r="AF9" i="24"/>
  <c r="AE9" i="24"/>
  <c r="AD9" i="24"/>
  <c r="AC9" i="24"/>
  <c r="AF8" i="24"/>
  <c r="AE8" i="24"/>
  <c r="AD8" i="24"/>
  <c r="AC8" i="24"/>
  <c r="AF7" i="24"/>
  <c r="AE7" i="24"/>
  <c r="AD7" i="24"/>
  <c r="AC7" i="24"/>
  <c r="AF6" i="24"/>
  <c r="AE6" i="24"/>
  <c r="AD6" i="24"/>
  <c r="AC6" i="24"/>
  <c r="AF5" i="24"/>
  <c r="AE5" i="24"/>
  <c r="AD5" i="24"/>
  <c r="AC5" i="24"/>
  <c r="AF4" i="24"/>
  <c r="AE4" i="24"/>
  <c r="AD4" i="24"/>
  <c r="AC4" i="24"/>
  <c r="AA3" i="24"/>
  <c r="AD1" i="24"/>
  <c r="B1" i="24"/>
  <c r="AF15" i="23"/>
  <c r="AE15" i="23"/>
  <c r="AD15" i="23"/>
  <c r="AC15" i="23"/>
  <c r="AF14" i="23"/>
  <c r="AE14" i="23"/>
  <c r="AD14" i="23"/>
  <c r="AC14" i="23"/>
  <c r="AF13" i="23"/>
  <c r="AE13" i="23"/>
  <c r="AD13" i="23"/>
  <c r="AC13" i="23"/>
  <c r="AF12" i="23"/>
  <c r="AE12" i="23"/>
  <c r="AD12" i="23"/>
  <c r="AC12" i="23"/>
  <c r="AF11" i="23"/>
  <c r="AE11" i="23"/>
  <c r="AD11" i="23"/>
  <c r="AC11" i="23"/>
  <c r="AF10" i="23"/>
  <c r="AE10" i="23"/>
  <c r="AD10" i="23"/>
  <c r="AC10" i="23"/>
  <c r="AF9" i="23"/>
  <c r="AE9" i="23"/>
  <c r="AD9" i="23"/>
  <c r="AC9" i="23"/>
  <c r="AF8" i="23"/>
  <c r="AE8" i="23"/>
  <c r="AD8" i="23"/>
  <c r="AC8" i="23"/>
  <c r="AF7" i="23"/>
  <c r="AE7" i="23"/>
  <c r="AD7" i="23"/>
  <c r="AC7" i="23"/>
  <c r="AF6" i="23"/>
  <c r="AE6" i="23"/>
  <c r="AD6" i="23"/>
  <c r="AC6" i="23"/>
  <c r="AF5" i="23"/>
  <c r="AE5" i="23"/>
  <c r="AD5" i="23"/>
  <c r="AC5" i="23"/>
  <c r="AF4" i="23"/>
  <c r="AE4" i="23"/>
  <c r="AD4" i="23"/>
  <c r="AC4" i="23"/>
  <c r="AA3" i="23"/>
  <c r="AD1" i="23"/>
  <c r="B1" i="23"/>
  <c r="AF15" i="22"/>
  <c r="AE15" i="22"/>
  <c r="AD15" i="22"/>
  <c r="AC15" i="22"/>
  <c r="AF14" i="22"/>
  <c r="AE14" i="22"/>
  <c r="AD14" i="22"/>
  <c r="AC14" i="22"/>
  <c r="AF13" i="22"/>
  <c r="AE13" i="22"/>
  <c r="AD13" i="22"/>
  <c r="AC13" i="22"/>
  <c r="AF12" i="22"/>
  <c r="AE12" i="22"/>
  <c r="AD12" i="22"/>
  <c r="AC12" i="22"/>
  <c r="AF11" i="22"/>
  <c r="AE11" i="22"/>
  <c r="AD11" i="22"/>
  <c r="AC11" i="22"/>
  <c r="AF10" i="22"/>
  <c r="AE10" i="22"/>
  <c r="AD10" i="22"/>
  <c r="AC10" i="22"/>
  <c r="AF9" i="22"/>
  <c r="AE9" i="22"/>
  <c r="AD9" i="22"/>
  <c r="AC9" i="22"/>
  <c r="AF8" i="22"/>
  <c r="AE8" i="22"/>
  <c r="AD8" i="22"/>
  <c r="AC8" i="22"/>
  <c r="AF7" i="22"/>
  <c r="AE7" i="22"/>
  <c r="AD7" i="22"/>
  <c r="AC7" i="22"/>
  <c r="AF6" i="22"/>
  <c r="AE6" i="22"/>
  <c r="AD6" i="22"/>
  <c r="AC6" i="22"/>
  <c r="AF5" i="22"/>
  <c r="AE5" i="22"/>
  <c r="AD5" i="22"/>
  <c r="AC5" i="22"/>
  <c r="AF4" i="22"/>
  <c r="AE4" i="22"/>
  <c r="AD4" i="22"/>
  <c r="AC4" i="22"/>
  <c r="AA3" i="22"/>
  <c r="AD1" i="22"/>
  <c r="B1" i="22"/>
  <c r="AF15" i="21"/>
  <c r="AE15" i="21"/>
  <c r="AD15" i="21"/>
  <c r="AC15" i="21"/>
  <c r="AF14" i="21"/>
  <c r="AE14" i="21"/>
  <c r="AD14" i="21"/>
  <c r="AC14" i="21"/>
  <c r="AF13" i="21"/>
  <c r="AE13" i="21"/>
  <c r="AD13" i="21"/>
  <c r="AC13" i="21"/>
  <c r="AF12" i="21"/>
  <c r="AE12" i="21"/>
  <c r="AD12" i="21"/>
  <c r="AC12" i="21"/>
  <c r="AF11" i="21"/>
  <c r="AE11" i="21"/>
  <c r="AD11" i="21"/>
  <c r="AC11" i="21"/>
  <c r="AF10" i="21"/>
  <c r="AE10" i="21"/>
  <c r="AD10" i="21"/>
  <c r="AC10" i="21"/>
  <c r="AF9" i="21"/>
  <c r="AE9" i="21"/>
  <c r="AD9" i="21"/>
  <c r="AC9" i="21"/>
  <c r="AF8" i="21"/>
  <c r="AE8" i="21"/>
  <c r="AD8" i="21"/>
  <c r="AC8" i="21"/>
  <c r="AF7" i="21"/>
  <c r="AE7" i="21"/>
  <c r="AD7" i="21"/>
  <c r="AC7" i="21"/>
  <c r="AF6" i="21"/>
  <c r="AE6" i="21"/>
  <c r="AD6" i="21"/>
  <c r="AC6" i="21"/>
  <c r="AF5" i="21"/>
  <c r="AE5" i="21"/>
  <c r="AD5" i="21"/>
  <c r="AC5" i="21"/>
  <c r="AF4" i="21"/>
  <c r="AE4" i="21"/>
  <c r="AD4" i="21"/>
  <c r="AC4" i="21"/>
  <c r="AA3" i="21"/>
  <c r="AD1" i="21"/>
  <c r="B1" i="21"/>
  <c r="AF15" i="20"/>
  <c r="AE15" i="20"/>
  <c r="AD15" i="20"/>
  <c r="AC15" i="20"/>
  <c r="AF14" i="20"/>
  <c r="AE14" i="20"/>
  <c r="AD14" i="20"/>
  <c r="AC14" i="20"/>
  <c r="AF13" i="20"/>
  <c r="AE13" i="20"/>
  <c r="AD13" i="20"/>
  <c r="AC13" i="20"/>
  <c r="AF12" i="20"/>
  <c r="AE12" i="20"/>
  <c r="AD12" i="20"/>
  <c r="AC12" i="20"/>
  <c r="AF11" i="20"/>
  <c r="AE11" i="20"/>
  <c r="AD11" i="20"/>
  <c r="AC11" i="20"/>
  <c r="AF10" i="20"/>
  <c r="AE10" i="20"/>
  <c r="AD10" i="20"/>
  <c r="AC10" i="20"/>
  <c r="AF9" i="20"/>
  <c r="AE9" i="20"/>
  <c r="AD9" i="20"/>
  <c r="AC9" i="20"/>
  <c r="AF8" i="20"/>
  <c r="AE8" i="20"/>
  <c r="AD8" i="20"/>
  <c r="AC8" i="20"/>
  <c r="AF7" i="20"/>
  <c r="AE7" i="20"/>
  <c r="AD7" i="20"/>
  <c r="AC7" i="20"/>
  <c r="AF6" i="20"/>
  <c r="AE6" i="20"/>
  <c r="AD6" i="20"/>
  <c r="AC6" i="20"/>
  <c r="AF5" i="20"/>
  <c r="AE5" i="20"/>
  <c r="AD5" i="20"/>
  <c r="AC5" i="20"/>
  <c r="AF4" i="20"/>
  <c r="AE4" i="20"/>
  <c r="AD4" i="20"/>
  <c r="AC4" i="20"/>
  <c r="AA3" i="20"/>
  <c r="AD1" i="20"/>
  <c r="B1" i="20"/>
  <c r="AF15" i="19"/>
  <c r="AE15" i="19"/>
  <c r="AD15" i="19"/>
  <c r="AC15" i="19"/>
  <c r="AF14" i="19"/>
  <c r="AE14" i="19"/>
  <c r="AD14" i="19"/>
  <c r="AC14" i="19"/>
  <c r="AF13" i="19"/>
  <c r="AE13" i="19"/>
  <c r="AD13" i="19"/>
  <c r="AC13" i="19"/>
  <c r="AF12" i="19"/>
  <c r="AE12" i="19"/>
  <c r="AD12" i="19"/>
  <c r="AC12" i="19"/>
  <c r="AF11" i="19"/>
  <c r="AE11" i="19"/>
  <c r="AD11" i="19"/>
  <c r="AC11" i="19"/>
  <c r="AF10" i="19"/>
  <c r="AE10" i="19"/>
  <c r="AD10" i="19"/>
  <c r="AC10" i="19"/>
  <c r="AF9" i="19"/>
  <c r="AE9" i="19"/>
  <c r="AD9" i="19"/>
  <c r="AC9" i="19"/>
  <c r="AF8" i="19"/>
  <c r="AE8" i="19"/>
  <c r="AD8" i="19"/>
  <c r="AC8" i="19"/>
  <c r="AF7" i="19"/>
  <c r="AE7" i="19"/>
  <c r="AD7" i="19"/>
  <c r="AC7" i="19"/>
  <c r="AF6" i="19"/>
  <c r="AE6" i="19"/>
  <c r="AD6" i="19"/>
  <c r="AC6" i="19"/>
  <c r="AF5" i="19"/>
  <c r="AE5" i="19"/>
  <c r="AD5" i="19"/>
  <c r="AC5" i="19"/>
  <c r="AF4" i="19"/>
  <c r="AE4" i="19"/>
  <c r="AD4" i="19"/>
  <c r="AC4" i="19"/>
  <c r="AA3" i="19"/>
  <c r="AD1" i="19"/>
  <c r="B1" i="19"/>
  <c r="AF15" i="18"/>
  <c r="AE15" i="18"/>
  <c r="AD15" i="18"/>
  <c r="AC15" i="18"/>
  <c r="AF14" i="18"/>
  <c r="AE14" i="18"/>
  <c r="AD14" i="18"/>
  <c r="AC14" i="18"/>
  <c r="AF13" i="18"/>
  <c r="AE13" i="18"/>
  <c r="AD13" i="18"/>
  <c r="AC13" i="18"/>
  <c r="AF12" i="18"/>
  <c r="AE12" i="18"/>
  <c r="AD12" i="18"/>
  <c r="AC12" i="18"/>
  <c r="AF11" i="18"/>
  <c r="AE11" i="18"/>
  <c r="AD11" i="18"/>
  <c r="AC11" i="18"/>
  <c r="AF10" i="18"/>
  <c r="AE10" i="18"/>
  <c r="AD10" i="18"/>
  <c r="AC10" i="18"/>
  <c r="AF9" i="18"/>
  <c r="AE9" i="18"/>
  <c r="AD9" i="18"/>
  <c r="AC9" i="18"/>
  <c r="AF8" i="18"/>
  <c r="AE8" i="18"/>
  <c r="AD8" i="18"/>
  <c r="AC8" i="18"/>
  <c r="AF7" i="18"/>
  <c r="AE7" i="18"/>
  <c r="AD7" i="18"/>
  <c r="AC7" i="18"/>
  <c r="AF6" i="18"/>
  <c r="AE6" i="18"/>
  <c r="AD6" i="18"/>
  <c r="AC6" i="18"/>
  <c r="AF5" i="18"/>
  <c r="AE5" i="18"/>
  <c r="AD5" i="18"/>
  <c r="AC5" i="18"/>
  <c r="AF4" i="18"/>
  <c r="AE4" i="18"/>
  <c r="AD4" i="18"/>
  <c r="AC4" i="18"/>
  <c r="AA3" i="18"/>
  <c r="AD1" i="18"/>
  <c r="B1" i="18"/>
  <c r="AF15" i="17"/>
  <c r="AE15" i="17"/>
  <c r="AD15" i="17"/>
  <c r="AC15" i="17"/>
  <c r="AF14" i="17"/>
  <c r="AE14" i="17"/>
  <c r="AD14" i="17"/>
  <c r="AC14" i="17"/>
  <c r="AF13" i="17"/>
  <c r="AE13" i="17"/>
  <c r="AD13" i="17"/>
  <c r="AC13" i="17"/>
  <c r="AF12" i="17"/>
  <c r="AE12" i="17"/>
  <c r="AD12" i="17"/>
  <c r="AC12" i="17"/>
  <c r="AF11" i="17"/>
  <c r="AE11" i="17"/>
  <c r="AD11" i="17"/>
  <c r="AC11" i="17"/>
  <c r="AF10" i="17"/>
  <c r="AE10" i="17"/>
  <c r="AD10" i="17"/>
  <c r="AC10" i="17"/>
  <c r="AF9" i="17"/>
  <c r="AE9" i="17"/>
  <c r="AD9" i="17"/>
  <c r="AC9" i="17"/>
  <c r="AF8" i="17"/>
  <c r="AE8" i="17"/>
  <c r="AD8" i="17"/>
  <c r="AC8" i="17"/>
  <c r="AF7" i="17"/>
  <c r="AE7" i="17"/>
  <c r="AD7" i="17"/>
  <c r="AC7" i="17"/>
  <c r="AF6" i="17"/>
  <c r="AE6" i="17"/>
  <c r="AD6" i="17"/>
  <c r="AC6" i="17"/>
  <c r="AF5" i="17"/>
  <c r="AE5" i="17"/>
  <c r="AD5" i="17"/>
  <c r="AC5" i="17"/>
  <c r="AF4" i="17"/>
  <c r="AE4" i="17"/>
  <c r="AD4" i="17"/>
  <c r="AC4" i="17"/>
  <c r="AA3" i="17"/>
  <c r="AD1" i="17"/>
  <c r="B1" i="17"/>
  <c r="AF15" i="16"/>
  <c r="AE15" i="16"/>
  <c r="AD15" i="16"/>
  <c r="AC15" i="16"/>
  <c r="AF14" i="16"/>
  <c r="AE14" i="16"/>
  <c r="AD14" i="16"/>
  <c r="AC14" i="16"/>
  <c r="AF13" i="16"/>
  <c r="AE13" i="16"/>
  <c r="AD13" i="16"/>
  <c r="AC13" i="16"/>
  <c r="AF12" i="16"/>
  <c r="AE12" i="16"/>
  <c r="AD12" i="16"/>
  <c r="AC12" i="16"/>
  <c r="AF11" i="16"/>
  <c r="AE11" i="16"/>
  <c r="AD11" i="16"/>
  <c r="AC11" i="16"/>
  <c r="AF10" i="16"/>
  <c r="AE10" i="16"/>
  <c r="AD10" i="16"/>
  <c r="AC10" i="16"/>
  <c r="AF9" i="16"/>
  <c r="AE9" i="16"/>
  <c r="AD9" i="16"/>
  <c r="AC9" i="16"/>
  <c r="AF8" i="16"/>
  <c r="AE8" i="16"/>
  <c r="AD8" i="16"/>
  <c r="AC8" i="16"/>
  <c r="AF7" i="16"/>
  <c r="AE7" i="16"/>
  <c r="AD7" i="16"/>
  <c r="AC7" i="16"/>
  <c r="AF6" i="16"/>
  <c r="AE6" i="16"/>
  <c r="AD6" i="16"/>
  <c r="AC6" i="16"/>
  <c r="AF5" i="16"/>
  <c r="AE5" i="16"/>
  <c r="AD5" i="16"/>
  <c r="AC5" i="16"/>
  <c r="AF4" i="16"/>
  <c r="AE4" i="16"/>
  <c r="AD4" i="16"/>
  <c r="AC4" i="16"/>
  <c r="AA3" i="16"/>
  <c r="AD1" i="16"/>
  <c r="B1" i="16"/>
  <c r="AF15" i="15"/>
  <c r="AE15" i="15"/>
  <c r="AD15" i="15"/>
  <c r="AC15" i="15"/>
  <c r="AF14" i="15"/>
  <c r="AE14" i="15"/>
  <c r="AD14" i="15"/>
  <c r="AC14" i="15"/>
  <c r="AF13" i="15"/>
  <c r="AE13" i="15"/>
  <c r="AD13" i="15"/>
  <c r="AC13" i="15"/>
  <c r="AF12" i="15"/>
  <c r="AE12" i="15"/>
  <c r="AD12" i="15"/>
  <c r="AC12" i="15"/>
  <c r="AF11" i="15"/>
  <c r="AE11" i="15"/>
  <c r="AD11" i="15"/>
  <c r="AC11" i="15"/>
  <c r="AF10" i="15"/>
  <c r="AE10" i="15"/>
  <c r="AD10" i="15"/>
  <c r="AC10" i="15"/>
  <c r="AF9" i="15"/>
  <c r="AE9" i="15"/>
  <c r="AD9" i="15"/>
  <c r="AC9" i="15"/>
  <c r="AF8" i="15"/>
  <c r="AE8" i="15"/>
  <c r="AD8" i="15"/>
  <c r="AC8" i="15"/>
  <c r="AF7" i="15"/>
  <c r="AE7" i="15"/>
  <c r="AD7" i="15"/>
  <c r="AC7" i="15"/>
  <c r="AF6" i="15"/>
  <c r="AE6" i="15"/>
  <c r="AD6" i="15"/>
  <c r="AC6" i="15"/>
  <c r="AF5" i="15"/>
  <c r="AE5" i="15"/>
  <c r="AD5" i="15"/>
  <c r="AC5" i="15"/>
  <c r="AF4" i="15"/>
  <c r="AE4" i="15"/>
  <c r="AD4" i="15"/>
  <c r="AC4" i="15"/>
  <c r="AA3" i="15"/>
  <c r="AD1" i="15"/>
  <c r="B1" i="15"/>
  <c r="AF15" i="14"/>
  <c r="AE15" i="14"/>
  <c r="AD15" i="14"/>
  <c r="AC15" i="14"/>
  <c r="AF14" i="14"/>
  <c r="AE14" i="14"/>
  <c r="AD14" i="14"/>
  <c r="AC14" i="14"/>
  <c r="AF13" i="14"/>
  <c r="AE13" i="14"/>
  <c r="AD13" i="14"/>
  <c r="AC13" i="14"/>
  <c r="AF12" i="14"/>
  <c r="AE12" i="14"/>
  <c r="AD12" i="14"/>
  <c r="AC12" i="14"/>
  <c r="AF11" i="14"/>
  <c r="AE11" i="14"/>
  <c r="AD11" i="14"/>
  <c r="AC11" i="14"/>
  <c r="AF10" i="14"/>
  <c r="AE10" i="14"/>
  <c r="AD10" i="14"/>
  <c r="AC10" i="14"/>
  <c r="AF9" i="14"/>
  <c r="AE9" i="14"/>
  <c r="AD9" i="14"/>
  <c r="AC9" i="14"/>
  <c r="AF8" i="14"/>
  <c r="AE8" i="14"/>
  <c r="AD8" i="14"/>
  <c r="AC8" i="14"/>
  <c r="AF7" i="14"/>
  <c r="AE7" i="14"/>
  <c r="AD7" i="14"/>
  <c r="AC7" i="14"/>
  <c r="AF6" i="14"/>
  <c r="AE6" i="14"/>
  <c r="AD6" i="14"/>
  <c r="AC6" i="14"/>
  <c r="AF5" i="14"/>
  <c r="AE5" i="14"/>
  <c r="AD5" i="14"/>
  <c r="AC5" i="14"/>
  <c r="AF4" i="14"/>
  <c r="AE4" i="14"/>
  <c r="AD4" i="14"/>
  <c r="AC4" i="14"/>
  <c r="AA3" i="14"/>
  <c r="AD1" i="14"/>
  <c r="B1" i="14"/>
  <c r="AF15" i="13"/>
  <c r="AE15" i="13"/>
  <c r="AD15" i="13"/>
  <c r="AC15" i="13"/>
  <c r="AF14" i="13"/>
  <c r="AE14" i="13"/>
  <c r="AD14" i="13"/>
  <c r="AC14" i="13"/>
  <c r="AF13" i="13"/>
  <c r="AE13" i="13"/>
  <c r="AD13" i="13"/>
  <c r="AC13" i="13"/>
  <c r="AF12" i="13"/>
  <c r="AE12" i="13"/>
  <c r="AD12" i="13"/>
  <c r="AC12" i="13"/>
  <c r="AF11" i="13"/>
  <c r="AE11" i="13"/>
  <c r="AD11" i="13"/>
  <c r="AC11" i="13"/>
  <c r="AF10" i="13"/>
  <c r="AE10" i="13"/>
  <c r="AD10" i="13"/>
  <c r="AC10" i="13"/>
  <c r="AF9" i="13"/>
  <c r="AE9" i="13"/>
  <c r="AD9" i="13"/>
  <c r="AC9" i="13"/>
  <c r="AF8" i="13"/>
  <c r="AE8" i="13"/>
  <c r="AD8" i="13"/>
  <c r="AC8" i="13"/>
  <c r="AF7" i="13"/>
  <c r="AE7" i="13"/>
  <c r="AD7" i="13"/>
  <c r="AC7" i="13"/>
  <c r="AF6" i="13"/>
  <c r="AE6" i="13"/>
  <c r="AD6" i="13"/>
  <c r="AC6" i="13"/>
  <c r="AF5" i="13"/>
  <c r="AE5" i="13"/>
  <c r="AD5" i="13"/>
  <c r="AC5" i="13"/>
  <c r="AF4" i="13"/>
  <c r="AE4" i="13"/>
  <c r="AD4" i="13"/>
  <c r="AC4" i="13"/>
  <c r="AA3" i="13"/>
  <c r="AD1" i="13"/>
  <c r="B1" i="13"/>
  <c r="AC5" i="3"/>
  <c r="AD5" i="3"/>
  <c r="AE5" i="3"/>
  <c r="AF5" i="3"/>
  <c r="AC6" i="3"/>
  <c r="AD6" i="3"/>
  <c r="AE6" i="3"/>
  <c r="AF6" i="3"/>
  <c r="AC7" i="3"/>
  <c r="AD7" i="3"/>
  <c r="AE7" i="3"/>
  <c r="AF7" i="3"/>
  <c r="AC8" i="3"/>
  <c r="AD8" i="3"/>
  <c r="AE8" i="3"/>
  <c r="AF8" i="3"/>
  <c r="AC9" i="3"/>
  <c r="AD9" i="3"/>
  <c r="AE9" i="3"/>
  <c r="AF9" i="3"/>
  <c r="AC10" i="3"/>
  <c r="AD10" i="3"/>
  <c r="AE10" i="3"/>
  <c r="AF10" i="3"/>
  <c r="AC11" i="3"/>
  <c r="AD11" i="3"/>
  <c r="AE11" i="3"/>
  <c r="AF11" i="3"/>
  <c r="AC12" i="3"/>
  <c r="AD12" i="3"/>
  <c r="AE12" i="3"/>
  <c r="AF12" i="3"/>
  <c r="AC13" i="3"/>
  <c r="AD13" i="3"/>
  <c r="AE13" i="3"/>
  <c r="AF13" i="3"/>
  <c r="AC14" i="3"/>
  <c r="AD14" i="3"/>
  <c r="AE14" i="3"/>
  <c r="AF14" i="3"/>
  <c r="AC15" i="3"/>
  <c r="AD15" i="3"/>
  <c r="AE15" i="3"/>
  <c r="AF15" i="3"/>
  <c r="AD4" i="3"/>
  <c r="AE4" i="3"/>
  <c r="AF4" i="3"/>
  <c r="AC4" i="3"/>
  <c r="B1" i="3"/>
  <c r="B1" i="2"/>
  <c r="AA3" i="3"/>
  <c r="AD1" i="3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<sst xmlns="http://schemas.openxmlformats.org/spreadsheetml/2006/main" count="395" uniqueCount="157">
  <si>
    <t>Identifie les éléments structurant l’organisation de l’activité prévue.</t>
  </si>
  <si>
    <t xml:space="preserve">Applique l’organisation prévue pour son activité. </t>
  </si>
  <si>
    <t xml:space="preserve">Adapte son organisation aux exigences de la situation. </t>
  </si>
  <si>
    <t>Prévoit et organise son activité et/ou celle de son équipe.</t>
  </si>
  <si>
    <t>Liste des élèves</t>
  </si>
  <si>
    <t>Nom</t>
  </si>
  <si>
    <t>Prénom</t>
  </si>
  <si>
    <t>Tableau de suivi</t>
  </si>
  <si>
    <t xml:space="preserve">Identifie les règlements associés à son activité. </t>
  </si>
  <si>
    <t>Applique les consignes et procédures liées à son activité.</t>
  </si>
  <si>
    <t xml:space="preserve">Intègre l’ensemble des consignes et procédures dans l’activité prescrite. </t>
  </si>
  <si>
    <t>Assure et contrôle l’application conforme des consignes et procédures réglementaires.</t>
  </si>
  <si>
    <t xml:space="preserve">Identifie les modalités de fonctionnement d’une équipe. </t>
  </si>
  <si>
    <t xml:space="preserve">Situe le rôle des participants et sa position dans le groupe. </t>
  </si>
  <si>
    <t xml:space="preserve">Fait des propositions et prend en compte les avis des membres de l’équipe. </t>
  </si>
  <si>
    <t xml:space="preserve">Anime et développe le travail collectif, peut varier sa place et son rôle. </t>
  </si>
  <si>
    <t xml:space="preserve">Effectue des calculs simples liés à des situations récurrentes. </t>
  </si>
  <si>
    <t xml:space="preserve">Applique les opérations et les mesures dans des situations de calcul liées à son environnement. </t>
  </si>
  <si>
    <t xml:space="preserve">Choisit des raisonnements mathématiques adaptés à une situation donnée. </t>
  </si>
  <si>
    <t xml:space="preserve">Adapte des raisonnements mathématiques appropriés à des situations diversifiées. </t>
  </si>
  <si>
    <t xml:space="preserve">Identifie les informations mises à disposition pour son activité. </t>
  </si>
  <si>
    <t xml:space="preserve">Vérifie la disponibilité des informations nécessaires à son activité. </t>
  </si>
  <si>
    <t xml:space="preserve">Sélectionne des informations en fonction des objectifs et des circonstances de l’activité. </t>
  </si>
  <si>
    <t xml:space="preserve">Évalue la pertinence de l’information et la diffuse de façon appropriée. </t>
  </si>
  <si>
    <t xml:space="preserve">Identifie et alerte sur la présence d’un problème ou d’un événement imprévu. </t>
  </si>
  <si>
    <t xml:space="preserve">Identifie la procédure et propose une solution aux imprévus. </t>
  </si>
  <si>
    <t xml:space="preserve">Met en œuvre la procédure adaptée aux problèmes courants liés à son activité. </t>
  </si>
  <si>
    <t xml:space="preserve">Résout des problèmes courants dans son activité et/ou celle de son équipe. </t>
  </si>
  <si>
    <t xml:space="preserve">Communique très partiellement en situation d’échange de face à face. </t>
  </si>
  <si>
    <t xml:space="preserve">Communique dans des interactions concernant des sujets familiers. </t>
  </si>
  <si>
    <t xml:space="preserve">Communique en fonction de ses besoins dans des situations variées. </t>
  </si>
  <si>
    <r>
      <t>Adapte sa manière de communiquer aux enjeux des interactions.</t>
    </r>
    <r>
      <rPr>
        <sz val="10"/>
        <color rgb="FF93D2E8"/>
        <rFont val="Arial"/>
        <family val="2"/>
      </rPr>
      <t xml:space="preserve"> </t>
    </r>
  </si>
  <si>
    <t xml:space="preserve">Identifie les éléments clés d’un écrit informatif très court. 
Écrit quelques mots relatifs à son contexte. </t>
  </si>
  <si>
    <t xml:space="preserve">Identifie les informations pertinentes dans des textes courts de son environnement. 
Écrit des textes informatifs courts relatifs à son contexte. </t>
  </si>
  <si>
    <t xml:space="preserve">Utilise la plupart des écrits nécessaires à son activité. 
Rédige des documents relatifs à son activité et à son contexte. </t>
  </si>
  <si>
    <t xml:space="preserve">Gère et traite des textes complexes et variés.
Produit des écrits élaborés. </t>
  </si>
  <si>
    <t>Identifie les usages élémentaires liés à son environnement professionnel.</t>
  </si>
  <si>
    <t>Applique les conventions en usage dans son environnement professionnel.</t>
  </si>
  <si>
    <t>Met en œuvre les conventions dans toutes les situations liées à l’activité confiée.</t>
  </si>
  <si>
    <t>Assure l’adaptation aux différents usages y compris implicites.</t>
  </si>
  <si>
    <t>Réalise des tâches élémentaires sur ou avec un outil numérique connu.</t>
  </si>
  <si>
    <t>Utilise les fonctions de base de quelques outils numériques.</t>
  </si>
  <si>
    <t>Utilise régulièrement les ressources numériques en fonction de l’activité et du contexte.</t>
  </si>
  <si>
    <t>Personnalise les ressources numériques au service de sa situation et de ses besoins.</t>
  </si>
  <si>
    <t>Émet une ou plusieurs idées pour son projet professionnel.</t>
  </si>
  <si>
    <t>Confronte son projet professionnel aux réalités des métiers visés</t>
  </si>
  <si>
    <t xml:space="preserve">Définit et explique son projet professionnel. </t>
  </si>
  <si>
    <t>Planifie la ou les étapes de mise en œuvre de son parcours professionnel.</t>
  </si>
  <si>
    <t xml:space="preserve">Énonce ses manières habituelles d’apprendre.  </t>
  </si>
  <si>
    <t xml:space="preserve">Envisage des manières d’enrichir et varier ses façons d’apprendre.  </t>
  </si>
  <si>
    <t xml:space="preserve">Met au point de nouvelles stratégies d’apprentissage pour améliorer son action et son projet.  </t>
  </si>
  <si>
    <t xml:space="preserve">Propose de nouvelles manières d’apprendre - pour soi et éventuellement pour son équipe.  </t>
  </si>
  <si>
    <t>Classe</t>
  </si>
  <si>
    <t>Date Positionnement</t>
  </si>
  <si>
    <t>Niveau 4
Valeur 4</t>
  </si>
  <si>
    <t>Niveau 1
Valeur 1</t>
  </si>
  <si>
    <t>Niveau 2
Valeur 2</t>
  </si>
  <si>
    <t>Niveau 3
Valeur 3</t>
  </si>
  <si>
    <r>
      <t xml:space="preserve">#01 </t>
    </r>
    <r>
      <rPr>
        <sz val="7"/>
        <color rgb="FFA20D59"/>
        <rFont val="Arial"/>
        <family val="2"/>
      </rPr>
      <t>ORGANISER SON ACTIVITÉ</t>
    </r>
  </si>
  <si>
    <r>
      <t xml:space="preserve">#02 </t>
    </r>
    <r>
      <rPr>
        <sz val="7"/>
        <color rgb="FFA20D59"/>
        <rFont val="Arial"/>
        <family val="2"/>
      </rPr>
      <t>PRENDRE EN COMPTE LES RÈGLEMENTS</t>
    </r>
  </si>
  <si>
    <r>
      <t xml:space="preserve">#03 </t>
    </r>
    <r>
      <rPr>
        <sz val="7"/>
        <color rgb="FFA20D59"/>
        <rFont val="Arial"/>
        <family val="2"/>
      </rPr>
      <t>TRAVAILLER EN ÉQUIPE</t>
    </r>
  </si>
  <si>
    <r>
      <t xml:space="preserve">#04 </t>
    </r>
    <r>
      <rPr>
        <sz val="7"/>
        <color rgb="FFA20D59"/>
        <rFont val="Arial"/>
        <family val="2"/>
      </rPr>
      <t>MOBILISER DES RESSOURCES MATHÉMATIQUES</t>
    </r>
  </si>
  <si>
    <r>
      <t xml:space="preserve">#05 </t>
    </r>
    <r>
      <rPr>
        <sz val="7"/>
        <color rgb="FFA20D59"/>
        <rFont val="Arial"/>
        <family val="2"/>
      </rPr>
      <t>GÉRER DES INFORMATIONS</t>
    </r>
  </si>
  <si>
    <r>
      <t xml:space="preserve">#06 </t>
    </r>
    <r>
      <rPr>
        <sz val="7"/>
        <color rgb="FFA20D59"/>
        <rFont val="Arial"/>
        <family val="2"/>
      </rPr>
      <t>AGIR FACE AUX IMPRÉVUS</t>
    </r>
  </si>
  <si>
    <r>
      <t xml:space="preserve">#07 </t>
    </r>
    <r>
      <rPr>
        <sz val="7"/>
        <color rgb="FFA20D59"/>
        <rFont val="Arial"/>
        <family val="2"/>
      </rPr>
      <t>COMMUNIQUER À L’ORAL</t>
    </r>
  </si>
  <si>
    <r>
      <t xml:space="preserve">#08 </t>
    </r>
    <r>
      <rPr>
        <sz val="7"/>
        <color rgb="FFA20D59"/>
        <rFont val="Arial"/>
        <family val="2"/>
      </rPr>
      <t>COMMUNIQUER À L’ÉCRIT</t>
    </r>
  </si>
  <si>
    <r>
      <t xml:space="preserve">#09 </t>
    </r>
    <r>
      <rPr>
        <sz val="7"/>
        <color rgb="FFA20D59"/>
        <rFont val="Arial"/>
        <family val="2"/>
      </rPr>
      <t>PRENDRE EN COMPTE LES USAGES SOCIAUX</t>
    </r>
  </si>
  <si>
    <r>
      <t xml:space="preserve"> </t>
    </r>
    <r>
      <rPr>
        <sz val="7"/>
        <color rgb="FF008BAF"/>
        <rFont val="Arial"/>
        <family val="2"/>
      </rPr>
      <t xml:space="preserve">#10 </t>
    </r>
    <r>
      <rPr>
        <sz val="7"/>
        <color rgb="FFA20D59"/>
        <rFont val="Arial"/>
        <family val="2"/>
      </rPr>
      <t>UTILISER LES RESSOURCES NUMÉRIQUES</t>
    </r>
  </si>
  <si>
    <r>
      <t xml:space="preserve"> </t>
    </r>
    <r>
      <rPr>
        <sz val="7"/>
        <color rgb="FF008BAF"/>
        <rFont val="Arial"/>
        <family val="2"/>
      </rPr>
      <t xml:space="preserve">#11 </t>
    </r>
    <r>
      <rPr>
        <sz val="7"/>
        <color rgb="FFA20D59"/>
        <rFont val="Arial"/>
        <family val="2"/>
      </rPr>
      <t>CONSTRUIRE SON PARCOURS PROFESSIONNEL</t>
    </r>
  </si>
  <si>
    <r>
      <t xml:space="preserve">#12 </t>
    </r>
    <r>
      <rPr>
        <sz val="7"/>
        <color rgb="FFA20D59"/>
        <rFont val="Arial"/>
        <family val="2"/>
      </rPr>
      <t>ACTUALISER DES SAVOIRS ET DES MODES D’APPRENTISSAGE</t>
    </r>
  </si>
  <si>
    <t>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</si>
  <si>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</si>
  <si>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</si>
  <si>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</si>
  <si>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</si>
  <si>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</si>
  <si>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</si>
  <si>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</si>
  <si>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</si>
  <si>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</si>
  <si>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</si>
  <si>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</si>
  <si>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</si>
  <si>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Prénom 1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</si>
  <si>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</si>
  <si>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</si>
  <si>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</si>
  <si>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</si>
  <si>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</si>
  <si>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</si>
  <si>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</si>
  <si>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</si>
  <si>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</si>
  <si>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</si>
  <si>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</si>
  <si>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</si>
  <si>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Nom 14</t>
  </si>
  <si>
    <t>Prénom 14</t>
  </si>
  <si>
    <t>Nom 15</t>
  </si>
  <si>
    <t>Prénom 15</t>
  </si>
  <si>
    <t>Nom 16</t>
  </si>
  <si>
    <t>Prénom 16</t>
  </si>
  <si>
    <t>Nom 17</t>
  </si>
  <si>
    <t>Prénom 17</t>
  </si>
  <si>
    <t>Nom 18</t>
  </si>
  <si>
    <t>Prénom 18</t>
  </si>
  <si>
    <t>Nom 19</t>
  </si>
  <si>
    <t>Prénom 19</t>
  </si>
  <si>
    <t>Nom 20</t>
  </si>
  <si>
    <t>Prénom 20</t>
  </si>
  <si>
    <t>Nom 21</t>
  </si>
  <si>
    <t>Prénom 21</t>
  </si>
  <si>
    <t>Nom 22</t>
  </si>
  <si>
    <t>Prénom 22</t>
  </si>
  <si>
    <t>Nom 23</t>
  </si>
  <si>
    <t>Prénom 23</t>
  </si>
  <si>
    <t>Nom 24</t>
  </si>
  <si>
    <t>Prénom 24</t>
  </si>
  <si>
    <t>Nom 25</t>
  </si>
  <si>
    <t>Prénom 25</t>
  </si>
  <si>
    <t>Nom 26</t>
  </si>
  <si>
    <t>Prénom 26</t>
  </si>
  <si>
    <t>Nom 27</t>
  </si>
  <si>
    <t>Prénom 27</t>
  </si>
  <si>
    <t>Nom 28</t>
  </si>
  <si>
    <t>Prénom 28</t>
  </si>
  <si>
    <t>Nom 29</t>
  </si>
  <si>
    <t>Prénom 29</t>
  </si>
  <si>
    <t>Nom 30</t>
  </si>
  <si>
    <t>Prénom 30</t>
  </si>
  <si>
    <t>JJ/MM/AAAA</t>
  </si>
  <si>
    <t>Code élève</t>
  </si>
  <si>
    <t>Conseils pour progresser</t>
  </si>
  <si>
    <t>Fichier Excel composé</t>
  </si>
  <si>
    <t xml:space="preserve">1 tableau de bord avec tous les élèves </t>
  </si>
  <si>
    <t>1 fiche de synthèse par élève</t>
  </si>
  <si>
    <t>F01 à F30</t>
  </si>
  <si>
    <t>Onglets à compléter</t>
  </si>
  <si>
    <t>1 fois =  A lire et à compléter</t>
  </si>
  <si>
    <t>1 fois = le tableau de suivi</t>
  </si>
  <si>
    <t>Impression simultanée des F01 à F30 voire exportation PDF</t>
  </si>
  <si>
    <t>Cellules à compléter indiquées en vert</t>
  </si>
  <si>
    <t>Notice et données nominatives</t>
  </si>
  <si>
    <t>Vous n'avez pas saisi le nom de la classe</t>
  </si>
  <si>
    <t>Utilisation</t>
  </si>
  <si>
    <t>mesure des activités confiées.</t>
  </si>
  <si>
    <t xml:space="preserve">Saisissez vos notes dans le tableau Excel puis imprimez les </t>
  </si>
  <si>
    <t>fiches individuelles et annotez les de vos conseils.</t>
  </si>
  <si>
    <t>Critères pouvant être modifiés avec report auto</t>
  </si>
  <si>
    <t>Imprimez le tableau de suivi et complétez le au fur et à</t>
  </si>
  <si>
    <t>Niveau 1</t>
  </si>
  <si>
    <t>Niveau 2</t>
  </si>
  <si>
    <t>Niveau 3</t>
  </si>
  <si>
    <t>Niveau 4</t>
  </si>
  <si>
    <t>En fonction du niveau positionné,</t>
  </si>
  <si>
    <t>je saisi la valeur correspondante : 1, 2, 3 ou 4</t>
  </si>
  <si>
    <t>le tableur affiche la valeur ou un symbole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</si>
</sst>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A20D59"/>
      <name val="Arial"/>
      <family val="2"/>
    </font>
    <font>
      <sz val="16"/>
      <color rgb="FF008BAF"/>
      <name val="Arial"/>
      <family val="2"/>
    </font>
    <font>
      <sz val="8"/>
      <color theme="1"/>
      <name val="Calibri"/>
      <family val="2"/>
      <scheme val="minor"/>
    </font>
    <font>
      <sz val="10"/>
      <color rgb="FF93D2E8"/>
      <name val="Arial"/>
      <family val="2"/>
    </font>
    <font>
      <sz val="7"/>
      <color rgb="FF008BAF"/>
      <name val="Arial"/>
      <family val="2"/>
    </font>
    <font>
      <sz val="7"/>
      <color rgb="FFA20D59"/>
      <name val="Arial"/>
      <family val="2"/>
    </font>
    <font>
      <sz val="7"/>
      <color rgb="FF3E3E4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E3E40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wrapText="1"/>
    </xf>
    <xf numFmtId="0" fontId="0" fillId="0" borderId="7" xfId="0" applyBorder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textRotation="90"/>
    </xf>
    <xf numFmtId="0" fontId="0" fillId="3" borderId="0" xfId="0" applyFill="1"/>
    <xf numFmtId="0" fontId="2" fillId="0" borderId="3" xfId="0" applyFont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2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1" xfId="0" applyBorder="1" applyAlignment="1">
      <alignment vertical="top"/>
    </xf>
    <xf numFmtId="0" fontId="11" fillId="0" borderId="9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" fillId="5" borderId="0" xfId="0" applyFont="1" applyFill="1"/>
    <xf numFmtId="0" fontId="0" fillId="5" borderId="0" xfId="0" applyFill="1"/>
    <xf numFmtId="0" fontId="13" fillId="0" borderId="0" xfId="0" applyFont="1"/>
    <xf numFmtId="0" fontId="0" fillId="0" borderId="5" xfId="0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" fillId="4" borderId="0" xfId="0" applyFont="1" applyFill="1"/>
    <xf numFmtId="0" fontId="1" fillId="3" borderId="0" xfId="0" applyFont="1" applyFill="1"/>
    <xf numFmtId="0" fontId="0" fillId="4" borderId="0" xfId="0" applyFont="1" applyFill="1"/>
    <xf numFmtId="0" fontId="0" fillId="2" borderId="0" xfId="0" applyFill="1"/>
    <xf numFmtId="164" fontId="4" fillId="0" borderId="5" xfId="0" applyNumberFormat="1" applyFont="1" applyBorder="1"/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3" borderId="6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'F01'!$AA$4:$AA$15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'F01'!$AB$4:$AB$15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D-4FB0-8D8C-01925328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'F10'!$AA$4:$AA$15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'F10'!$AB$4:$AB$15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6-4A13-B160-54F58D5F6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'F11'!$AA$4:$AA$15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'F11'!$AB$4:$AB$15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8-4BEB-9DAE-B3DF8D047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'F12'!$AA$4:$AA$15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'F12'!$AB$4:$AB$15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B-4135-AF1C-0760E4294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'F13'!$AA$4:$AA$15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'F13'!$AB$4:$AB$15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8-4A17-BC6A-2EF83236D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'F14'!$AA$4:$AA$15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'F14'!$AB$4:$AB$15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D-4E1E-A48F-9B182BFBD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'F15'!$AA$4:$AA$15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'F15'!$AB$4:$AB$15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5-406E-A565-6954CDD3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'F16'!$AA$4:$AA$15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'F16'!$AB$4:$AB$15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0-428C-878B-52E2CCFBD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'F17'!$AA$4:$AA$15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'F17'!$AB$4:$AB$15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3-47F5-8181-35CDC234B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'F18'!$AA$4:$AA$15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'F18'!$AB$4:$AB$15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0-4DBD-A415-153C36B61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'F19'!$AA$4:$AA$15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'F19'!$AB$4:$AB$15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7BD-AFBF-2E1838DC1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'F02'!$AA$4:$AA$15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'F02'!$AB$4:$AB$15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2-4557-8396-04DE79A5E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'F20'!$AA$4:$AA$15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'F20'!$AB$4:$AB$15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364-81F4-592260D37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'F21'!$AA$4:$AA$15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'F21'!$AB$4:$AB$15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4-4143-BD0E-0C96DA475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'F22'!$AA$4:$AA$15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'F22'!$AB$4:$AB$15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BAE-947E-C478AFC45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'F23'!$AA$4:$AA$15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'F23'!$AB$4:$AB$15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5-4939-854B-3EAD8A6EB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'F24'!$AA$4:$AA$15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'F24'!$AB$4:$AB$15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9-4F51-A2B2-EA5B48BCF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'F25'!$AA$4:$AA$15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'F25'!$AB$4:$AB$15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2-4980-BD72-5556E36B5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'F26'!$AA$4:$AA$15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'F26'!$AB$4:$AB$15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C-4111-9E31-236A886F8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'F27'!$AA$4:$AA$15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'F27'!$AB$4:$AB$15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D-4A59-8AE7-2B27F5788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'F28'!$AA$4:$AA$15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'F28'!$AB$4:$AB$15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A-4DF0-9E20-2D2C7D1E2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'F29'!$AA$4:$AA$15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'F29'!$AB$4:$AB$15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E-4938-851C-5C5DEF3B2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'F03'!$AA$4:$AA$15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'F03'!$AB$4:$AB$15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5-4DE8-8CF0-DC76A43A8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'F30'!$AA$4:$AA$15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'F30'!$AB$4:$AB$15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7-4EB0-B743-676EFCE4C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'F04'!$AA$4:$AA$15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'F04'!$AB$4:$AB$15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6-43C7-9331-C1C6A8952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'F05'!$AA$4:$AA$15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'F05'!$AB$4:$AB$15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3-4864-B4B0-19299195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'F06'!$AA$4:$AA$15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'F06'!$AB$4:$AB$15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B-419B-B2C4-BB0CAF14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'F07'!$AA$4:$AA$15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'F07'!$AB$4:$AB$15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3-4ECD-BA3A-91F6FCE64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'F08'!$AA$4:$AA$15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'F08'!$AB$4:$AB$15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3-45BE-BE31-6EE659062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3148095243672"/>
          <c:y val="9.1729535613102514E-2"/>
          <c:w val="0.56163629218437272"/>
          <c:h val="0.808136672446630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'F09'!$AA$4:$AA$15</c:f>
              <c:strCache>
                <c:ptCount val="12"/>
                <c:pt idx="0">
                  <c:v>#01 ORGANISER SON ACTIVITÉ</c:v>
                </c:pt>
                <c:pt idx="1">
                  <c:v>#02 PRENDRE EN COMPTE LES RÈGLEMENTS</c:v>
                </c:pt>
                <c:pt idx="2">
                  <c:v>#03 TRAVAILLER EN ÉQUIPE</c:v>
                </c:pt>
                <c:pt idx="3">
                  <c:v>#04 MOBILISER DES RESSOURCES MATHÉMATIQUES</c:v>
                </c:pt>
                <c:pt idx="4">
                  <c:v>#05 GÉRER DES INFORMATIONS</c:v>
                </c:pt>
                <c:pt idx="5">
                  <c:v>#06 AGIR FACE AUX IMPRÉVUS</c:v>
                </c:pt>
                <c:pt idx="6">
                  <c:v>#07 COMMUNIQUER À L’ORAL</c:v>
                </c:pt>
                <c:pt idx="7">
                  <c:v>#08 COMMUNIQUER À L’ÉCRIT</c:v>
                </c:pt>
                <c:pt idx="8">
                  <c:v>#09 PRENDRE EN COMPTE LES USAGES SOCIAUX</c:v>
                </c:pt>
                <c:pt idx="9">
                  <c:v> #10 UTILISER LES RESSOURCES NUMÉRIQUES</c:v>
                </c:pt>
                <c:pt idx="10">
                  <c:v> #11 CONSTRUIRE SON PARCOURS PROFESSIONNEL</c:v>
                </c:pt>
                <c:pt idx="11">
                  <c:v>#12 ACTUALISER DES SAVOIRS ET DES MODES D’APPRENTISSAGE</c:v>
                </c:pt>
              </c:strCache>
            </c:strRef>
          </c:cat>
          <c:val>
            <c:numRef>
              <c:f>'F09'!$AB$4:$AB$15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B-40F6-BD39-E8AAC2113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915423"/>
        <c:axId val="1836926655"/>
      </c:radarChart>
      <c:catAx>
        <c:axId val="183691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26655"/>
        <c:crosses val="autoZero"/>
        <c:auto val="1"/>
        <c:lblAlgn val="ctr"/>
        <c:lblOffset val="100"/>
        <c:noMultiLvlLbl val="0"/>
      </c:catAx>
      <c:valAx>
        <c:axId val="183692665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91542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438150</xdr:rowOff>
    </xdr:from>
    <xdr:to>
      <xdr:col>24</xdr:col>
      <xdr:colOff>200024</xdr:colOff>
      <xdr:row>10</xdr:row>
      <xdr:rowOff>933450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/>
  </sheetViews>
  <sheetFormatPr baseColWidth="10" defaultRowHeight="15" x14ac:dyDescent="0.25"/>
  <cols>
    <col min="2" max="2" width="22.28515625" customWidth="1"/>
    <col min="3" max="3" width="19" customWidth="1"/>
    <col min="4" max="4" width="2.85546875" customWidth="1"/>
    <col min="9" max="9" width="6.28515625" customWidth="1"/>
  </cols>
  <sheetData>
    <row r="1" spans="1:14" ht="21" x14ac:dyDescent="0.35">
      <c r="A1" s="28" t="s">
        <v>142</v>
      </c>
    </row>
    <row r="2" spans="1:14" x14ac:dyDescent="0.25">
      <c r="J2" s="26" t="s">
        <v>133</v>
      </c>
      <c r="K2" s="27"/>
      <c r="L2" s="27"/>
      <c r="M2" s="27"/>
      <c r="N2" s="27"/>
    </row>
    <row r="3" spans="1:14" x14ac:dyDescent="0.25">
      <c r="A3" s="41" t="s">
        <v>143</v>
      </c>
      <c r="B3" s="42"/>
      <c r="C3" s="42"/>
      <c r="D3" s="42"/>
      <c r="E3" s="42"/>
      <c r="F3" s="43"/>
      <c r="J3" t="s">
        <v>134</v>
      </c>
      <c r="N3" t="s">
        <v>7</v>
      </c>
    </row>
    <row r="4" spans="1:14" ht="15.75" thickBot="1" x14ac:dyDescent="0.3">
      <c r="J4" t="s">
        <v>135</v>
      </c>
      <c r="N4" t="s">
        <v>136</v>
      </c>
    </row>
    <row r="5" spans="1:14" ht="15.75" thickBot="1" x14ac:dyDescent="0.3">
      <c r="E5" s="61" t="s">
        <v>154</v>
      </c>
      <c r="F5" s="62"/>
      <c r="G5" s="62"/>
      <c r="H5" s="63"/>
    </row>
    <row r="6" spans="1:14" ht="15.75" thickBot="1" x14ac:dyDescent="0.3">
      <c r="A6" t="s">
        <v>4</v>
      </c>
      <c r="E6" s="54" t="s">
        <v>150</v>
      </c>
      <c r="F6" s="56" t="s">
        <v>151</v>
      </c>
      <c r="G6" s="56" t="s">
        <v>152</v>
      </c>
      <c r="H6" s="55" t="s">
        <v>153</v>
      </c>
      <c r="J6" s="26" t="s">
        <v>137</v>
      </c>
      <c r="K6" s="27"/>
      <c r="L6" s="27"/>
      <c r="M6" s="27"/>
      <c r="N6" s="27"/>
    </row>
    <row r="7" spans="1:14" ht="15.75" thickBot="1" x14ac:dyDescent="0.3">
      <c r="B7" t="s">
        <v>5</v>
      </c>
      <c r="C7" t="s">
        <v>6</v>
      </c>
      <c r="E7" s="61" t="s">
        <v>155</v>
      </c>
      <c r="F7" s="62"/>
      <c r="G7" s="62"/>
      <c r="H7" s="63"/>
      <c r="J7" t="s">
        <v>138</v>
      </c>
    </row>
    <row r="8" spans="1:14" ht="15.75" thickBot="1" x14ac:dyDescent="0.3">
      <c r="A8" s="5">
        <v>1</v>
      </c>
      <c r="B8" s="7" t="s">
        <v>70</v>
      </c>
      <c r="C8" s="7" t="s">
        <v>83</v>
      </c>
      <c r="E8" s="64">
        <v>1</v>
      </c>
      <c r="F8" s="58">
        <v>2</v>
      </c>
      <c r="G8" s="57">
        <v>3</v>
      </c>
      <c r="H8" s="59">
        <v>4</v>
      </c>
      <c r="J8" t="s">
        <v>139</v>
      </c>
    </row>
    <row r="9" spans="1:14" ht="15.75" thickBot="1" x14ac:dyDescent="0.3">
      <c r="A9" s="5">
        <v>2</v>
      </c>
      <c r="B9" s="7" t="s">
        <v>71</v>
      </c>
      <c r="C9" s="7" t="s">
        <v>84</v>
      </c>
      <c r="E9" s="61" t="s">
        <v>156</v>
      </c>
      <c r="F9" s="62"/>
      <c r="G9" s="62"/>
      <c r="H9" s="63"/>
      <c r="J9" s="35" t="s">
        <v>141</v>
      </c>
      <c r="K9" s="33"/>
      <c r="L9" s="33"/>
      <c r="M9" s="33"/>
      <c r="N9" s="34"/>
    </row>
    <row r="10" spans="1:14" x14ac:dyDescent="0.25">
      <c r="A10" s="5">
        <v>3</v>
      </c>
      <c r="B10" s="7" t="s">
        <v>72</v>
      </c>
      <c r="C10" s="7" t="s">
        <v>85</v>
      </c>
      <c r="E10" s="60">
        <v>1</v>
      </c>
      <c r="F10" s="60">
        <v>2</v>
      </c>
      <c r="G10" s="60">
        <v>3</v>
      </c>
      <c r="H10" s="60">
        <v>4</v>
      </c>
      <c r="J10" t="s">
        <v>148</v>
      </c>
      <c r="N10" s="36"/>
    </row>
    <row r="11" spans="1:14" x14ac:dyDescent="0.25">
      <c r="A11" s="5">
        <v>4</v>
      </c>
      <c r="B11" s="7" t="s">
        <v>73</v>
      </c>
      <c r="C11" s="7" t="s">
        <v>86</v>
      </c>
    </row>
    <row r="12" spans="1:14" x14ac:dyDescent="0.25">
      <c r="A12" s="5">
        <v>5</v>
      </c>
      <c r="B12" s="7" t="s">
        <v>74</v>
      </c>
      <c r="C12" s="7" t="s">
        <v>87</v>
      </c>
      <c r="J12" s="26" t="s">
        <v>144</v>
      </c>
      <c r="K12" s="26"/>
      <c r="L12" s="26"/>
      <c r="M12" s="26"/>
      <c r="N12" s="26"/>
    </row>
    <row r="13" spans="1:14" x14ac:dyDescent="0.25">
      <c r="A13" s="5">
        <v>6</v>
      </c>
      <c r="B13" s="7" t="s">
        <v>75</v>
      </c>
      <c r="C13" s="7" t="s">
        <v>88</v>
      </c>
      <c r="J13" t="s">
        <v>149</v>
      </c>
    </row>
    <row r="14" spans="1:14" x14ac:dyDescent="0.25">
      <c r="A14" s="5">
        <v>7</v>
      </c>
      <c r="B14" s="7" t="s">
        <v>76</v>
      </c>
      <c r="C14" s="7" t="s">
        <v>89</v>
      </c>
      <c r="J14" t="s">
        <v>145</v>
      </c>
    </row>
    <row r="15" spans="1:14" x14ac:dyDescent="0.25">
      <c r="A15" s="5">
        <v>8</v>
      </c>
      <c r="B15" s="7" t="s">
        <v>77</v>
      </c>
      <c r="C15" s="7" t="s">
        <v>90</v>
      </c>
      <c r="J15" t="s">
        <v>146</v>
      </c>
    </row>
    <row r="16" spans="1:14" x14ac:dyDescent="0.25">
      <c r="A16" s="5">
        <v>9</v>
      </c>
      <c r="B16" s="7" t="s">
        <v>78</v>
      </c>
      <c r="C16" s="7" t="s">
        <v>91</v>
      </c>
      <c r="J16" t="s">
        <v>147</v>
      </c>
    </row>
    <row r="17" spans="1:14" x14ac:dyDescent="0.25">
      <c r="A17" s="5">
        <v>10</v>
      </c>
      <c r="B17" s="7" t="s">
        <v>79</v>
      </c>
      <c r="C17" s="7" t="s">
        <v>92</v>
      </c>
    </row>
    <row r="18" spans="1:14" x14ac:dyDescent="0.25">
      <c r="A18" s="5">
        <v>11</v>
      </c>
      <c r="B18" s="7" t="s">
        <v>80</v>
      </c>
      <c r="C18" s="7" t="s">
        <v>93</v>
      </c>
      <c r="J18" s="26" t="s">
        <v>140</v>
      </c>
      <c r="K18" s="26"/>
      <c r="L18" s="26"/>
      <c r="M18" s="26"/>
      <c r="N18" s="26"/>
    </row>
    <row r="19" spans="1:14" x14ac:dyDescent="0.25">
      <c r="A19" s="5">
        <v>12</v>
      </c>
      <c r="B19" s="7" t="s">
        <v>81</v>
      </c>
      <c r="C19" s="7" t="s">
        <v>94</v>
      </c>
    </row>
    <row r="20" spans="1:14" x14ac:dyDescent="0.25">
      <c r="A20" s="5">
        <v>13</v>
      </c>
      <c r="B20" s="7" t="s">
        <v>82</v>
      </c>
      <c r="C20" s="7" t="s">
        <v>95</v>
      </c>
    </row>
    <row r="21" spans="1:14" x14ac:dyDescent="0.25">
      <c r="A21" s="5">
        <v>14</v>
      </c>
      <c r="B21" s="7" t="s">
        <v>96</v>
      </c>
      <c r="C21" s="7" t="s">
        <v>97</v>
      </c>
    </row>
    <row r="22" spans="1:14" x14ac:dyDescent="0.25">
      <c r="A22" s="5">
        <v>15</v>
      </c>
      <c r="B22" s="7" t="s">
        <v>98</v>
      </c>
      <c r="C22" s="7" t="s">
        <v>99</v>
      </c>
    </row>
    <row r="23" spans="1:14" x14ac:dyDescent="0.25">
      <c r="A23" s="5">
        <v>16</v>
      </c>
      <c r="B23" s="7" t="s">
        <v>100</v>
      </c>
      <c r="C23" s="7" t="s">
        <v>101</v>
      </c>
    </row>
    <row r="24" spans="1:14" x14ac:dyDescent="0.25">
      <c r="A24" s="5">
        <v>17</v>
      </c>
      <c r="B24" s="7" t="s">
        <v>102</v>
      </c>
      <c r="C24" s="7" t="s">
        <v>103</v>
      </c>
    </row>
    <row r="25" spans="1:14" x14ac:dyDescent="0.25">
      <c r="A25" s="5">
        <v>18</v>
      </c>
      <c r="B25" s="7" t="s">
        <v>104</v>
      </c>
      <c r="C25" s="7" t="s">
        <v>105</v>
      </c>
    </row>
    <row r="26" spans="1:14" x14ac:dyDescent="0.25">
      <c r="A26" s="5">
        <v>19</v>
      </c>
      <c r="B26" s="7" t="s">
        <v>106</v>
      </c>
      <c r="C26" s="7" t="s">
        <v>107</v>
      </c>
    </row>
    <row r="27" spans="1:14" x14ac:dyDescent="0.25">
      <c r="A27" s="5">
        <v>20</v>
      </c>
      <c r="B27" s="7" t="s">
        <v>108</v>
      </c>
      <c r="C27" s="7" t="s">
        <v>109</v>
      </c>
    </row>
    <row r="28" spans="1:14" x14ac:dyDescent="0.25">
      <c r="A28" s="5">
        <v>21</v>
      </c>
      <c r="B28" s="7" t="s">
        <v>110</v>
      </c>
      <c r="C28" s="7" t="s">
        <v>111</v>
      </c>
    </row>
    <row r="29" spans="1:14" x14ac:dyDescent="0.25">
      <c r="A29" s="5">
        <v>22</v>
      </c>
      <c r="B29" s="7" t="s">
        <v>112</v>
      </c>
      <c r="C29" s="7" t="s">
        <v>113</v>
      </c>
    </row>
    <row r="30" spans="1:14" x14ac:dyDescent="0.25">
      <c r="A30" s="5">
        <v>23</v>
      </c>
      <c r="B30" s="7" t="s">
        <v>114</v>
      </c>
      <c r="C30" s="7" t="s">
        <v>115</v>
      </c>
    </row>
    <row r="31" spans="1:14" x14ac:dyDescent="0.25">
      <c r="A31" s="5">
        <v>24</v>
      </c>
      <c r="B31" s="7" t="s">
        <v>116</v>
      </c>
      <c r="C31" s="7" t="s">
        <v>117</v>
      </c>
    </row>
    <row r="32" spans="1:14" x14ac:dyDescent="0.25">
      <c r="A32" s="5">
        <v>25</v>
      </c>
      <c r="B32" s="7" t="s">
        <v>118</v>
      </c>
      <c r="C32" s="7" t="s">
        <v>119</v>
      </c>
    </row>
    <row r="33" spans="1:3" x14ac:dyDescent="0.25">
      <c r="A33" s="5">
        <v>26</v>
      </c>
      <c r="B33" s="7" t="s">
        <v>120</v>
      </c>
      <c r="C33" s="7" t="s">
        <v>121</v>
      </c>
    </row>
    <row r="34" spans="1:3" x14ac:dyDescent="0.25">
      <c r="A34" s="5">
        <v>27</v>
      </c>
      <c r="B34" s="7" t="s">
        <v>122</v>
      </c>
      <c r="C34" s="7" t="s">
        <v>123</v>
      </c>
    </row>
    <row r="35" spans="1:3" x14ac:dyDescent="0.25">
      <c r="A35" s="5">
        <v>28</v>
      </c>
      <c r="B35" s="7" t="s">
        <v>124</v>
      </c>
      <c r="C35" s="7" t="s">
        <v>125</v>
      </c>
    </row>
    <row r="36" spans="1:3" x14ac:dyDescent="0.25">
      <c r="A36" s="5">
        <v>29</v>
      </c>
      <c r="B36" s="7" t="s">
        <v>126</v>
      </c>
      <c r="C36" s="7" t="s">
        <v>127</v>
      </c>
    </row>
    <row r="37" spans="1:3" x14ac:dyDescent="0.25">
      <c r="A37" s="5">
        <v>30</v>
      </c>
      <c r="B37" s="7" t="s">
        <v>128</v>
      </c>
      <c r="C37" s="7" t="s">
        <v>129</v>
      </c>
    </row>
  </sheetData>
  <mergeCells count="4">
    <mergeCell ref="A3:F3"/>
    <mergeCell ref="E5:H5"/>
    <mergeCell ref="E7:H7"/>
    <mergeCell ref="E9:H9"/>
  </mergeCell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4E1F41B-2BC7-4824-887B-FD9457BF3E8F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E10:H10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6" zoomScaleNormal="86" workbookViewId="0">
      <selection activeCell="AA4" sqref="AA4:AA1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8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8 Prénom 8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A233A5-CE06-4CB5-A72B-2C87047141BE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6" zoomScaleNormal="86" workbookViewId="0">
      <selection activeCell="AA4" sqref="AA4:AA1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9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9 Prénom 9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5FC9C7C-0D2E-4983-9EE7-9519254F6282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6" zoomScaleNormal="86" workbookViewId="0">
      <selection activeCell="AA4" sqref="AA4:AA1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10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10 Prénom 10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3E0E33F-002C-4912-BF09-E88206409157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6" zoomScaleNormal="86" workbookViewId="0">
      <selection activeCell="AA4" sqref="AA4:AA1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11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11 Prénom 11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B131EF2-E206-46FB-9D81-BCE8B0A19F30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6" zoomScaleNormal="86" workbookViewId="0">
      <selection activeCell="AA4" sqref="AA4:AA1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12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12 Prénom 12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BB26F8A-84FE-4592-8CE7-985BA3180505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6" zoomScaleNormal="86" workbookViewId="0">
      <selection activeCell="AA4" sqref="AA4:AA1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13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13 Prénom 13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90D9920-935E-4926-81D1-21F830933D19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6" zoomScaleNormal="86" workbookViewId="0">
      <selection activeCell="AA4" sqref="AA4:AA1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14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14 Prénom 14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2A167BA-73A4-4D46-BB6E-E4F3EECB55B9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6" zoomScaleNormal="86" workbookViewId="0">
      <selection activeCell="AA4" sqref="AA4:AA1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15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15 Prénom 15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40C1606-583F-47E4-B0EC-E50732BAA0B0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6" zoomScaleNormal="86" workbookViewId="0">
      <selection activeCell="AA4" sqref="AA4:AA1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16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16 Prénom 16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0BCB249-139F-4D8D-AC61-CCA4998CD502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opLeftCell="A4" zoomScale="86" zoomScaleNormal="86" workbookViewId="0">
      <selection activeCell="AA4" sqref="AA4:AA1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17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17 Prénom 17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D8E28CF-0205-4D71-9966-718ED5D2724C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tabSelected="1" workbookViewId="0">
      <selection activeCell="B5" sqref="B5"/>
    </sheetView>
  </sheetViews>
  <sheetFormatPr baseColWidth="10" defaultRowHeight="15" x14ac:dyDescent="0.25"/>
  <cols>
    <col min="1" max="1" width="14.5703125" style="1" customWidth="1"/>
    <col min="2" max="31" width="4" customWidth="1"/>
    <col min="32" max="35" width="20.7109375" customWidth="1"/>
  </cols>
  <sheetData>
    <row r="1" spans="1:35" x14ac:dyDescent="0.25">
      <c r="A1" s="1" t="s">
        <v>52</v>
      </c>
      <c r="B1" s="44" t="str">
        <f>IF(ISBLANK('A lire et à compléter'!A3)," ",'A lire et à compléter'!A3)</f>
        <v>Vous n'avez pas saisi le nom de la classe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AF1" t="s">
        <v>53</v>
      </c>
      <c r="AG1" s="9" t="s">
        <v>130</v>
      </c>
      <c r="AH1" s="2"/>
    </row>
    <row r="2" spans="1:35" ht="15.75" thickBot="1" x14ac:dyDescent="0.3">
      <c r="B2" s="29">
        <v>1</v>
      </c>
      <c r="C2" s="29">
        <v>2</v>
      </c>
      <c r="D2" s="29">
        <v>3</v>
      </c>
      <c r="E2" s="29">
        <v>4</v>
      </c>
      <c r="F2" s="29">
        <v>5</v>
      </c>
      <c r="G2" s="29">
        <v>6</v>
      </c>
      <c r="H2" s="29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29">
        <v>18</v>
      </c>
      <c r="T2" s="29">
        <v>19</v>
      </c>
      <c r="U2" s="29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</row>
    <row r="3" spans="1:35" ht="98.25" customHeight="1" thickBot="1" x14ac:dyDescent="0.3">
      <c r="B3" s="6" t="str">
        <f>CONCATENATE('A lire et à compléter'!B8, " ",LEFT('A lire et à compléter'!C8,3))</f>
        <v>Nom 1 Pré</v>
      </c>
      <c r="C3" s="6" t="str">
        <f>CONCATENATE('A lire et à compléter'!B9, " ",LEFT('A lire et à compléter'!C9,3))</f>
        <v>Nom 2 Pré</v>
      </c>
      <c r="D3" s="6" t="str">
        <f>CONCATENATE('A lire et à compléter'!B10, " ",LEFT('A lire et à compléter'!C10,3))</f>
        <v>Nom 3 Pré</v>
      </c>
      <c r="E3" s="6" t="str">
        <f>CONCATENATE('A lire et à compléter'!B11, " ",LEFT('A lire et à compléter'!C11,3))</f>
        <v>Nom 4 Pré</v>
      </c>
      <c r="F3" s="6" t="str">
        <f>CONCATENATE('A lire et à compléter'!B12, " ",LEFT('A lire et à compléter'!C12,3))</f>
        <v>Nom 5 Pré</v>
      </c>
      <c r="G3" s="6" t="str">
        <f>CONCATENATE('A lire et à compléter'!B13, " ",LEFT('A lire et à compléter'!C13,3))</f>
        <v>Nom 6 Pré</v>
      </c>
      <c r="H3" s="6" t="str">
        <f>CONCATENATE('A lire et à compléter'!B14, " ",LEFT('A lire et à compléter'!C14,3))</f>
        <v>Nom 7 Pré</v>
      </c>
      <c r="I3" s="6" t="str">
        <f>CONCATENATE('A lire et à compléter'!B15, " ",LEFT('A lire et à compléter'!C15,3))</f>
        <v>Nom 8 Pré</v>
      </c>
      <c r="J3" s="6" t="str">
        <f>CONCATENATE('A lire et à compléter'!B16, " ",LEFT('A lire et à compléter'!C16,3))</f>
        <v>Nom 9 Pré</v>
      </c>
      <c r="K3" s="6" t="str">
        <f>CONCATENATE('A lire et à compléter'!B17, " ",LEFT('A lire et à compléter'!C17,3))</f>
        <v>Nom 10 Pré</v>
      </c>
      <c r="L3" s="6" t="str">
        <f>CONCATENATE('A lire et à compléter'!B18, " ",LEFT('A lire et à compléter'!C18,3))</f>
        <v>Nom 11 Pré</v>
      </c>
      <c r="M3" s="6" t="str">
        <f>CONCATENATE('A lire et à compléter'!B19, " ",LEFT('A lire et à compléter'!C19,3))</f>
        <v>Nom 12 Pré</v>
      </c>
      <c r="N3" s="6" t="str">
        <f>CONCATENATE('A lire et à compléter'!B20, " ",LEFT('A lire et à compléter'!C20,3))</f>
        <v>Nom 13 Pré</v>
      </c>
      <c r="O3" s="6" t="str">
        <f>CONCATENATE('A lire et à compléter'!B21, " ",LEFT('A lire et à compléter'!C21,3))</f>
        <v>Nom 14 Pré</v>
      </c>
      <c r="P3" s="6" t="str">
        <f>CONCATENATE('A lire et à compléter'!B22, " ",LEFT('A lire et à compléter'!C22,3))</f>
        <v>Nom 15 Pré</v>
      </c>
      <c r="Q3" s="6" t="str">
        <f>CONCATENATE('A lire et à compléter'!B23," ",LEFT('A lire et à compléter'!C23,3))</f>
        <v>Nom 16 Pré</v>
      </c>
      <c r="R3" s="6" t="str">
        <f>CONCATENATE('A lire et à compléter'!B24, " ",LEFT('A lire et à compléter'!C24,3))</f>
        <v>Nom 17 Pré</v>
      </c>
      <c r="S3" s="6" t="str">
        <f>CONCATENATE('A lire et à compléter'!B25, " ",LEFT('A lire et à compléter'!C25,3))</f>
        <v>Nom 18 Pré</v>
      </c>
      <c r="T3" s="6" t="str">
        <f>CONCATENATE('A lire et à compléter'!B26, " ",LEFT('A lire et à compléter'!C26,3))</f>
        <v>Nom 19 Pré</v>
      </c>
      <c r="U3" s="6" t="str">
        <f>CONCATENATE('A lire et à compléter'!B27, " ",LEFT('A lire et à compléter'!C27,3))</f>
        <v>Nom 20 Pré</v>
      </c>
      <c r="V3" s="6" t="str">
        <f>CONCATENATE('A lire et à compléter'!B28, " ",LEFT('A lire et à compléter'!C28,3))</f>
        <v>Nom 21 Pré</v>
      </c>
      <c r="W3" s="6" t="str">
        <f>CONCATENATE('A lire et à compléter'!B29, " ",LEFT('A lire et à compléter'!C29,3))</f>
        <v>Nom 22 Pré</v>
      </c>
      <c r="X3" s="6" t="str">
        <f>CONCATENATE('A lire et à compléter'!B30, " ",LEFT('A lire et à compléter'!C30,3))</f>
        <v>Nom 23 Pré</v>
      </c>
      <c r="Y3" s="6" t="str">
        <f>CONCATENATE('A lire et à compléter'!B31, " ",LEFT('A lire et à compléter'!C31,3))</f>
        <v>Nom 24 Pré</v>
      </c>
      <c r="Z3" s="6" t="str">
        <f>CONCATENATE('A lire et à compléter'!B32, " ",LEFT('A lire et à compléter'!C32,3))</f>
        <v>Nom 25 Pré</v>
      </c>
      <c r="AA3" s="6" t="str">
        <f>CONCATENATE('A lire et à compléter'!B33, " ",LEFT('A lire et à compléter'!C33,3))</f>
        <v>Nom 26 Pré</v>
      </c>
      <c r="AB3" s="6" t="str">
        <f>CONCATENATE('A lire et à compléter'!B34, " ",LEFT('A lire et à compléter'!C34,3))</f>
        <v>Nom 27 Pré</v>
      </c>
      <c r="AC3" s="6" t="str">
        <f>CONCATENATE('A lire et à compléter'!B35, " ",LEFT('A lire et à compléter'!C35,3))</f>
        <v>Nom 28 Pré</v>
      </c>
      <c r="AD3" s="6" t="str">
        <f>CONCATENATE('A lire et à compléter'!B36, " ",LEFT('A lire et à compléter'!C36,3))</f>
        <v>Nom 29 Pré</v>
      </c>
      <c r="AE3" s="6" t="str">
        <f>CONCATENATE('A lire et à compléter'!B37, " ",LEFT('A lire et à compléter'!C37,3))</f>
        <v>Nom 30 Pré</v>
      </c>
      <c r="AF3" s="3" t="s">
        <v>55</v>
      </c>
      <c r="AG3" s="3" t="s">
        <v>56</v>
      </c>
      <c r="AH3" s="3" t="s">
        <v>57</v>
      </c>
      <c r="AI3" s="3" t="s">
        <v>54</v>
      </c>
    </row>
    <row r="4" spans="1:35" ht="51.75" thickBot="1" x14ac:dyDescent="0.3">
      <c r="A4" s="38" t="s">
        <v>58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30" t="s">
        <v>0</v>
      </c>
      <c r="AG4" s="30" t="s">
        <v>1</v>
      </c>
      <c r="AH4" s="30" t="s">
        <v>2</v>
      </c>
      <c r="AI4" s="30" t="s">
        <v>3</v>
      </c>
    </row>
    <row r="5" spans="1:35" ht="64.5" thickBot="1" x14ac:dyDescent="0.3">
      <c r="A5" s="38" t="s">
        <v>59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31" t="s">
        <v>8</v>
      </c>
      <c r="AG5" s="31" t="s">
        <v>9</v>
      </c>
      <c r="AH5" s="31" t="s">
        <v>10</v>
      </c>
      <c r="AI5" s="31" t="s">
        <v>11</v>
      </c>
    </row>
    <row r="6" spans="1:35" ht="51.75" thickBot="1" x14ac:dyDescent="0.3">
      <c r="A6" s="38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31" t="s">
        <v>12</v>
      </c>
      <c r="AG6" s="31" t="s">
        <v>13</v>
      </c>
      <c r="AH6" s="31" t="s">
        <v>14</v>
      </c>
      <c r="AI6" s="31" t="s">
        <v>15</v>
      </c>
    </row>
    <row r="7" spans="1:35" ht="64.5" thickBot="1" x14ac:dyDescent="0.3">
      <c r="A7" s="38" t="s">
        <v>61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31" t="s">
        <v>16</v>
      </c>
      <c r="AG7" s="31" t="s">
        <v>17</v>
      </c>
      <c r="AH7" s="31" t="s">
        <v>18</v>
      </c>
      <c r="AI7" s="31" t="s">
        <v>19</v>
      </c>
    </row>
    <row r="8" spans="1:35" ht="64.5" thickBot="1" x14ac:dyDescent="0.3">
      <c r="A8" s="38" t="s">
        <v>62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31" t="s">
        <v>20</v>
      </c>
      <c r="AG8" s="31" t="s">
        <v>21</v>
      </c>
      <c r="AH8" s="31" t="s">
        <v>22</v>
      </c>
      <c r="AI8" s="31" t="s">
        <v>23</v>
      </c>
    </row>
    <row r="9" spans="1:35" ht="51.75" thickBot="1" x14ac:dyDescent="0.3">
      <c r="A9" s="38" t="s">
        <v>63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31" t="s">
        <v>24</v>
      </c>
      <c r="AG9" s="31" t="s">
        <v>25</v>
      </c>
      <c r="AH9" s="31" t="s">
        <v>26</v>
      </c>
      <c r="AI9" s="31" t="s">
        <v>27</v>
      </c>
    </row>
    <row r="10" spans="1:35" ht="51.75" thickBot="1" x14ac:dyDescent="0.3">
      <c r="A10" s="38" t="s">
        <v>64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31" t="s">
        <v>28</v>
      </c>
      <c r="AG10" s="31" t="s">
        <v>29</v>
      </c>
      <c r="AH10" s="31" t="s">
        <v>30</v>
      </c>
      <c r="AI10" s="31" t="s">
        <v>31</v>
      </c>
    </row>
    <row r="11" spans="1:35" ht="102.75" thickBot="1" x14ac:dyDescent="0.3">
      <c r="A11" s="38" t="s">
        <v>65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32" t="s">
        <v>32</v>
      </c>
      <c r="AG11" s="32" t="s">
        <v>33</v>
      </c>
      <c r="AH11" s="32" t="s">
        <v>34</v>
      </c>
      <c r="AI11" s="32" t="s">
        <v>35</v>
      </c>
    </row>
    <row r="12" spans="1:35" ht="64.5" thickBot="1" x14ac:dyDescent="0.3">
      <c r="A12" s="38" t="s">
        <v>66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31" t="s">
        <v>36</v>
      </c>
      <c r="AG12" s="31" t="s">
        <v>37</v>
      </c>
      <c r="AH12" s="31" t="s">
        <v>38</v>
      </c>
      <c r="AI12" s="31" t="s">
        <v>39</v>
      </c>
    </row>
    <row r="13" spans="1:35" ht="64.5" thickBot="1" x14ac:dyDescent="0.3">
      <c r="A13" s="3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31" t="s">
        <v>40</v>
      </c>
      <c r="AG13" s="31" t="s">
        <v>41</v>
      </c>
      <c r="AH13" s="31" t="s">
        <v>42</v>
      </c>
      <c r="AI13" s="31" t="s">
        <v>43</v>
      </c>
    </row>
    <row r="14" spans="1:35" ht="51.75" thickBot="1" x14ac:dyDescent="0.3">
      <c r="A14" s="39" t="s">
        <v>68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31" t="s">
        <v>44</v>
      </c>
      <c r="AG14" s="31" t="s">
        <v>45</v>
      </c>
      <c r="AH14" s="31" t="s">
        <v>46</v>
      </c>
      <c r="AI14" s="31" t="s">
        <v>47</v>
      </c>
    </row>
    <row r="15" spans="1:35" ht="64.5" thickBot="1" x14ac:dyDescent="0.3">
      <c r="A15" s="38" t="s">
        <v>69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31" t="s">
        <v>48</v>
      </c>
      <c r="AG15" s="31" t="s">
        <v>49</v>
      </c>
      <c r="AH15" s="31" t="s">
        <v>50</v>
      </c>
      <c r="AI15" s="31" t="s">
        <v>51</v>
      </c>
    </row>
    <row r="16" spans="1:35" x14ac:dyDescent="0.25">
      <c r="B16" s="37">
        <f>(SUM(B4:B15)/(12*4))*20</f>
        <v>0</v>
      </c>
      <c r="C16" s="37">
        <f t="shared" ref="C16:AE16" si="0">(SUM(C4:C15)/(12*4))*20</f>
        <v>0</v>
      </c>
      <c r="D16" s="37">
        <f t="shared" si="0"/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f t="shared" si="0"/>
        <v>0</v>
      </c>
      <c r="L16" s="37">
        <f t="shared" si="0"/>
        <v>0</v>
      </c>
      <c r="M16" s="37">
        <f t="shared" si="0"/>
        <v>0</v>
      </c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0</v>
      </c>
      <c r="V16" s="37">
        <f t="shared" si="0"/>
        <v>0</v>
      </c>
      <c r="W16" s="37">
        <f t="shared" si="0"/>
        <v>0</v>
      </c>
      <c r="X16" s="37">
        <f t="shared" si="0"/>
        <v>0</v>
      </c>
      <c r="Y16" s="37">
        <f t="shared" si="0"/>
        <v>0</v>
      </c>
      <c r="Z16" s="37">
        <f t="shared" si="0"/>
        <v>0</v>
      </c>
      <c r="AA16" s="37">
        <f t="shared" si="0"/>
        <v>0</v>
      </c>
      <c r="AB16" s="37">
        <f t="shared" si="0"/>
        <v>0</v>
      </c>
      <c r="AC16" s="37">
        <f t="shared" si="0"/>
        <v>0</v>
      </c>
      <c r="AD16" s="37">
        <f t="shared" si="0"/>
        <v>0</v>
      </c>
      <c r="AE16" s="37">
        <f t="shared" si="0"/>
        <v>0</v>
      </c>
    </row>
  </sheetData>
  <mergeCells count="1">
    <mergeCell ref="B1:Q1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84" orientation="landscape" r:id="rId1"/>
  <headerFooter>
    <oddHeader>&amp;LTableau de bord de l'élaboration du chef d'oeuvre&amp;RCompétences transversales</oddHeader>
    <oddFooter>&amp;L&amp;D&amp;R&amp;Z&amp;F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18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18 Prénom 18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6535945-B54B-489C-9C64-98A685D4720E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19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19 Prénom 19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D2C23AE-1592-46CE-A0C8-DE53CFB3C80D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20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20 Prénom 20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8B88735-7C30-482E-8830-3518265BA0BD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21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21 Prénom 21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E6F89DC-C780-410D-B943-C5C6CE58C90A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22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22 Prénom 22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EA39D95-AC1D-4FCD-977A-154E4BC973B0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23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23 Prénom 23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7288622-3375-41BF-B7DE-11EE858AACE6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24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24 Prénom 24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D0F784C-1AC9-4B4F-9780-16219F4D5852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25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25 Prénom 25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3A366D2-9FF1-4DBB-A5A0-2D762B5E4081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26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26 Prénom 26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6DD1C46-1DCA-4DF3-AF7B-24724275DBEF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27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27 Prénom 27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5A8E9C2-5032-4E95-ABA6-2BD6BCF31836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78" zoomScaleNormal="78" workbookViewId="0">
      <selection activeCell="AB5" sqref="AB5"/>
    </sheetView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1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36.75" thickBot="1" x14ac:dyDescent="0.3">
      <c r="AA3" s="52" t="str">
        <f>CONCATENATE(VLOOKUP(B2,'A lire et à compléter'!A8:C37,2)," ",VLOOKUP(B2,'A lire et à compléter'!A8:C37,3))</f>
        <v>Nom 1 Prénom 1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C9D2260-BDF6-4475-AD34-2AF5715B1D23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28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28 Prénom 28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7FC52B7-6E06-41AC-828F-CF847EB873FC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29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29 Prénom 29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B548699-5A36-465E-95AE-92CA6A1CAC9B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80" zoomScaleNormal="80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30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30 Prénom 30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FF10DCE-416F-4156-908B-3EA398E6F339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78" zoomScaleNormal="78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2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36.75" thickBot="1" x14ac:dyDescent="0.3">
      <c r="AA3" s="52" t="str">
        <f>CONCATENATE(VLOOKUP(B2,'A lire et à compléter'!A8:C37,2)," ",VLOOKUP(B2,'A lire et à compléter'!A8:C37,3))</f>
        <v>Nom 2 Prénom 2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F9B8657-EE2B-4F3C-B0ED-39E7FE1601F5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78" zoomScaleNormal="78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3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36.75" thickBot="1" x14ac:dyDescent="0.3">
      <c r="AA3" s="52" t="str">
        <f>CONCATENATE(VLOOKUP(B2,'A lire et à compléter'!A8:C37,2)," ",VLOOKUP(B2,'A lire et à compléter'!A8:C37,3))</f>
        <v>Nom 3 Prénom 3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FF6B4ED-EA86-4FFD-9F00-E06729955C78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78" zoomScaleNormal="78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4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36.75" thickBot="1" x14ac:dyDescent="0.3">
      <c r="AA3" s="52" t="str">
        <f>CONCATENATE(VLOOKUP(B2,'A lire et à compléter'!A8:C37,2)," ",VLOOKUP(B2,'A lire et à compléter'!A8:C37,3))</f>
        <v>Nom 4 Prénom 4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D61C87D-F972-45C4-924E-C33D5FC2EC3A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78" zoomScaleNormal="78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5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5 Prénom 5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ABEC3B4-8783-45FE-8A02-67B44D02AC01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78" zoomScaleNormal="78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6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6 Prénom 6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22D58A5-633D-4D67-B7A9-DB308CCF00A8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78" zoomScaleNormal="78" workbookViewId="0"/>
  </sheetViews>
  <sheetFormatPr baseColWidth="10" defaultRowHeight="15" x14ac:dyDescent="0.25"/>
  <cols>
    <col min="1" max="1" width="11.42578125" style="1" customWidth="1"/>
    <col min="2" max="20" width="3.7109375" customWidth="1"/>
    <col min="21" max="21" width="20" customWidth="1"/>
    <col min="22" max="26" width="3.7109375" customWidth="1"/>
    <col min="27" max="27" width="22.85546875" customWidth="1"/>
    <col min="28" max="28" width="6.140625" style="12" customWidth="1"/>
    <col min="29" max="32" width="20.7109375" customWidth="1"/>
  </cols>
  <sheetData>
    <row r="1" spans="1:32" x14ac:dyDescent="0.25">
      <c r="A1" s="24" t="s">
        <v>52</v>
      </c>
      <c r="B1" s="47" t="str">
        <f>IF(ISBLANK('A lire et à compléter'!A3)," ",'A lire et à compléter'!A3)</f>
        <v>Vous n'avez pas saisi le nom de la classe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AC1" t="s">
        <v>53</v>
      </c>
      <c r="AD1" s="10" t="str">
        <f>IF(ISBLANK('Tableau de suivi'!AG1)," ",'Tableau de suivi'!AG1)</f>
        <v>JJ/MM/AAAA</v>
      </c>
      <c r="AE1" s="2"/>
    </row>
    <row r="2" spans="1:32" ht="15.75" thickBot="1" x14ac:dyDescent="0.3">
      <c r="A2" s="24" t="s">
        <v>131</v>
      </c>
      <c r="B2" s="50">
        <v>7</v>
      </c>
      <c r="C2" s="5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2" ht="98.25" customHeight="1" thickBot="1" x14ac:dyDescent="0.3">
      <c r="AA3" s="52" t="str">
        <f>CONCATENATE(VLOOKUP(B2,'A lire et à compléter'!A8:C37,2)," ",VLOOKUP(B2,'A lire et à compléter'!A8:C37,3))</f>
        <v>Nom 7 Prénom 7</v>
      </c>
      <c r="AB3" s="53"/>
      <c r="AC3" s="8" t="s">
        <v>55</v>
      </c>
      <c r="AD3" s="3" t="s">
        <v>56</v>
      </c>
      <c r="AE3" s="3" t="s">
        <v>57</v>
      </c>
      <c r="AF3" s="3" t="s">
        <v>54</v>
      </c>
    </row>
    <row r="4" spans="1:32" ht="51.75" thickBot="1" x14ac:dyDescent="0.3">
      <c r="AA4" s="40" t="str">
        <f>'Tableau de suivi'!A4</f>
        <v>#01 ORGANISER SON ACTIVITÉ</v>
      </c>
      <c r="AB4" s="13">
        <f>HLOOKUP($B$2,'Tableau de suivi'!$B$2:$AE$15,3)</f>
        <v>0</v>
      </c>
      <c r="AC4" s="23" t="str">
        <f>'Tableau de suivi'!AF4</f>
        <v>Identifie les éléments structurant l’organisation de l’activité prévue.</v>
      </c>
      <c r="AD4" s="23" t="str">
        <f>'Tableau de suivi'!AG4</f>
        <v xml:space="preserve">Applique l’organisation prévue pour son activité. </v>
      </c>
      <c r="AE4" s="23" t="str">
        <f>'Tableau de suivi'!AH4</f>
        <v xml:space="preserve">Adapte son organisation aux exigences de la situation. </v>
      </c>
      <c r="AF4" s="23" t="str">
        <f>'Tableau de suivi'!AI4</f>
        <v>Prévoit et organise son activité et/ou celle de son équipe.</v>
      </c>
    </row>
    <row r="5" spans="1:32" ht="64.5" thickBot="1" x14ac:dyDescent="0.3">
      <c r="AA5" s="40" t="str">
        <f>'Tableau de suivi'!A5</f>
        <v>#02 PRENDRE EN COMPTE LES RÈGLEMENTS</v>
      </c>
      <c r="AB5" s="13">
        <f>HLOOKUP($B$2,'Tableau de suivi'!$B$2:$AE$15,4)</f>
        <v>0</v>
      </c>
      <c r="AC5" s="23" t="str">
        <f>'Tableau de suivi'!AF5</f>
        <v xml:space="preserve">Identifie les règlements associés à son activité. </v>
      </c>
      <c r="AD5" s="23" t="str">
        <f>'Tableau de suivi'!AG5</f>
        <v>Applique les consignes et procédures liées à son activité.</v>
      </c>
      <c r="AE5" s="23" t="str">
        <f>'Tableau de suivi'!AH5</f>
        <v xml:space="preserve">Intègre l’ensemble des consignes et procédures dans l’activité prescrite. </v>
      </c>
      <c r="AF5" s="23" t="str">
        <f>'Tableau de suivi'!AI5</f>
        <v>Assure et contrôle l’application conforme des consignes et procédures réglementaires.</v>
      </c>
    </row>
    <row r="6" spans="1:32" ht="51.75" thickBot="1" x14ac:dyDescent="0.3">
      <c r="AA6" s="40" t="str">
        <f>'Tableau de suivi'!A6</f>
        <v>#03 TRAVAILLER EN ÉQUIPE</v>
      </c>
      <c r="AB6" s="13">
        <f>HLOOKUP($B$2,'Tableau de suivi'!$B$2:$AE$15,5)</f>
        <v>0</v>
      </c>
      <c r="AC6" s="23" t="str">
        <f>'Tableau de suivi'!AF6</f>
        <v xml:space="preserve">Identifie les modalités de fonctionnement d’une équipe. </v>
      </c>
      <c r="AD6" s="23" t="str">
        <f>'Tableau de suivi'!AG6</f>
        <v xml:space="preserve">Situe le rôle des participants et sa position dans le groupe. </v>
      </c>
      <c r="AE6" s="23" t="str">
        <f>'Tableau de suivi'!AH6</f>
        <v xml:space="preserve">Fait des propositions et prend en compte les avis des membres de l’équipe. </v>
      </c>
      <c r="AF6" s="23" t="str">
        <f>'Tableau de suivi'!AI6</f>
        <v xml:space="preserve">Anime et développe le travail collectif, peut varier sa place et son rôle. </v>
      </c>
    </row>
    <row r="7" spans="1:32" ht="64.5" thickBot="1" x14ac:dyDescent="0.3">
      <c r="AA7" s="40" t="str">
        <f>'Tableau de suivi'!A7</f>
        <v>#04 MOBILISER DES RESSOURCES MATHÉMATIQUES</v>
      </c>
      <c r="AB7" s="13">
        <f>HLOOKUP($B$2,'Tableau de suivi'!$B$2:$AE$15,6)</f>
        <v>0</v>
      </c>
      <c r="AC7" s="23" t="str">
        <f>'Tableau de suivi'!AF7</f>
        <v xml:space="preserve">Effectue des calculs simples liés à des situations récurrentes. </v>
      </c>
      <c r="AD7" s="23" t="str">
        <f>'Tableau de suivi'!AG7</f>
        <v xml:space="preserve">Applique les opérations et les mesures dans des situations de calcul liées à son environnement. </v>
      </c>
      <c r="AE7" s="23" t="str">
        <f>'Tableau de suivi'!AH7</f>
        <v xml:space="preserve">Choisit des raisonnements mathématiques adaptés à une situation donnée. </v>
      </c>
      <c r="AF7" s="23" t="str">
        <f>'Tableau de suivi'!AI7</f>
        <v xml:space="preserve">Adapte des raisonnements mathématiques appropriés à des situations diversifiées. </v>
      </c>
    </row>
    <row r="8" spans="1:32" ht="64.5" thickBot="1" x14ac:dyDescent="0.3">
      <c r="AA8" s="40" t="str">
        <f>'Tableau de suivi'!A8</f>
        <v>#05 GÉRER DES INFORMATIONS</v>
      </c>
      <c r="AB8" s="13">
        <f>HLOOKUP($B$2,'Tableau de suivi'!$B$2:$AE$15,7)</f>
        <v>0</v>
      </c>
      <c r="AC8" s="23" t="str">
        <f>'Tableau de suivi'!AF8</f>
        <v xml:space="preserve">Identifie les informations mises à disposition pour son activité. </v>
      </c>
      <c r="AD8" s="23" t="str">
        <f>'Tableau de suivi'!AG8</f>
        <v xml:space="preserve">Vérifie la disponibilité des informations nécessaires à son activité. </v>
      </c>
      <c r="AE8" s="23" t="str">
        <f>'Tableau de suivi'!AH8</f>
        <v xml:space="preserve">Sélectionne des informations en fonction des objectifs et des circonstances de l’activité. </v>
      </c>
      <c r="AF8" s="23" t="str">
        <f>'Tableau de suivi'!AI8</f>
        <v xml:space="preserve">Évalue la pertinence de l’information et la diffuse de façon appropriée. </v>
      </c>
    </row>
    <row r="9" spans="1:32" ht="51.75" thickBot="1" x14ac:dyDescent="0.3">
      <c r="AA9" s="40" t="str">
        <f>'Tableau de suivi'!A9</f>
        <v>#06 AGIR FACE AUX IMPRÉVUS</v>
      </c>
      <c r="AB9" s="13">
        <f>HLOOKUP($B$2,'Tableau de suivi'!$B$2:$AE$15,8)</f>
        <v>0</v>
      </c>
      <c r="AC9" s="23" t="str">
        <f>'Tableau de suivi'!AF9</f>
        <v xml:space="preserve">Identifie et alerte sur la présence d’un problème ou d’un événement imprévu. </v>
      </c>
      <c r="AD9" s="23" t="str">
        <f>'Tableau de suivi'!AG9</f>
        <v xml:space="preserve">Identifie la procédure et propose une solution aux imprévus. </v>
      </c>
      <c r="AE9" s="23" t="str">
        <f>'Tableau de suivi'!AH9</f>
        <v xml:space="preserve">Met en œuvre la procédure adaptée aux problèmes courants liés à son activité. </v>
      </c>
      <c r="AF9" s="23" t="str">
        <f>'Tableau de suivi'!AI9</f>
        <v xml:space="preserve">Résout des problèmes courants dans son activité et/ou celle de son équipe. </v>
      </c>
    </row>
    <row r="10" spans="1:32" ht="51.75" thickBot="1" x14ac:dyDescent="0.3">
      <c r="AA10" s="40" t="str">
        <f>'Tableau de suivi'!A10</f>
        <v>#07 COMMUNIQUER À L’ORAL</v>
      </c>
      <c r="AB10" s="13">
        <f>HLOOKUP($B$2,'Tableau de suivi'!$B$2:$AE$15,9)</f>
        <v>0</v>
      </c>
      <c r="AC10" s="23" t="str">
        <f>'Tableau de suivi'!AF10</f>
        <v xml:space="preserve">Communique très partiellement en situation d’échange de face à face. </v>
      </c>
      <c r="AD10" s="23" t="str">
        <f>'Tableau de suivi'!AG10</f>
        <v xml:space="preserve">Communique dans des interactions concernant des sujets familiers. </v>
      </c>
      <c r="AE10" s="23" t="str">
        <f>'Tableau de suivi'!AH10</f>
        <v xml:space="preserve">Communique en fonction de ses besoins dans des situations variées. </v>
      </c>
      <c r="AF10" s="23" t="str">
        <f>'Tableau de suivi'!AI10</f>
        <v xml:space="preserve">Adapte sa manière de communiquer aux enjeux des interactions. </v>
      </c>
    </row>
    <row r="11" spans="1:32" ht="102.75" thickBot="1" x14ac:dyDescent="0.3">
      <c r="AA11" s="40" t="str">
        <f>'Tableau de suivi'!A11</f>
        <v>#08 COMMUNIQUER À L’ÉCRIT</v>
      </c>
      <c r="AB11" s="13">
        <f>HLOOKUP($B$2,'Tableau de suivi'!$B$2:$AE$15,10)</f>
        <v>0</v>
      </c>
      <c r="AC11" s="23" t="str">
        <f>'Tableau de suivi'!AF11</f>
        <v xml:space="preserve">Identifie les éléments clés d’un écrit informatif très court. 
Écrit quelques mots relatifs à son contexte. </v>
      </c>
      <c r="AD11" s="23" t="str">
        <f>'Tableau de suivi'!AG11</f>
        <v xml:space="preserve">Identifie les informations pertinentes dans des textes courts de son environnement. 
Écrit des textes informatifs courts relatifs à son contexte. </v>
      </c>
      <c r="AE11" s="23" t="str">
        <f>'Tableau de suivi'!AH11</f>
        <v xml:space="preserve">Utilise la plupart des écrits nécessaires à son activité. 
Rédige des documents relatifs à son activité et à son contexte. </v>
      </c>
      <c r="AF11" s="23" t="str">
        <f>'Tableau de suivi'!AI11</f>
        <v xml:space="preserve">Gère et traite des textes complexes et variés.
Produit des écrits élaborés. </v>
      </c>
    </row>
    <row r="12" spans="1:32" ht="64.5" thickBot="1" x14ac:dyDescent="0.3">
      <c r="B12" s="22" t="s">
        <v>132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A12" s="40" t="str">
        <f>'Tableau de suivi'!A12</f>
        <v>#09 PRENDRE EN COMPTE LES USAGES SOCIAUX</v>
      </c>
      <c r="AB12" s="13">
        <f>HLOOKUP($B$2,'Tableau de suivi'!$B$2:$AE$15,11)</f>
        <v>0</v>
      </c>
      <c r="AC12" s="23" t="str">
        <f>'Tableau de suivi'!AF12</f>
        <v>Identifie les usages élémentaires liés à son environnement professionnel.</v>
      </c>
      <c r="AD12" s="23" t="str">
        <f>'Tableau de suivi'!AG12</f>
        <v>Applique les conventions en usage dans son environnement professionnel.</v>
      </c>
      <c r="AE12" s="23" t="str">
        <f>'Tableau de suivi'!AH12</f>
        <v>Met en œuvre les conventions dans toutes les situations liées à l’activité confiée.</v>
      </c>
      <c r="AF12" s="23" t="str">
        <f>'Tableau de suivi'!AI12</f>
        <v>Assure l’adaptation aux différents usages y compris implicites.</v>
      </c>
    </row>
    <row r="13" spans="1:32" ht="64.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AA13" s="40" t="str">
        <f>'Tableau de suivi'!A13</f>
        <v xml:space="preserve"> #10 UTILISER LES RESSOURCES NUMÉRIQUES</v>
      </c>
      <c r="AB13" s="13">
        <f>HLOOKUP($B$2,'Tableau de suivi'!$B$2:$AE$15,12)</f>
        <v>0</v>
      </c>
      <c r="AC13" s="23" t="str">
        <f>'Tableau de suivi'!AF13</f>
        <v>Réalise des tâches élémentaires sur ou avec un outil numérique connu.</v>
      </c>
      <c r="AD13" s="23" t="str">
        <f>'Tableau de suivi'!AG13</f>
        <v>Utilise les fonctions de base de quelques outils numériques.</v>
      </c>
      <c r="AE13" s="23" t="str">
        <f>'Tableau de suivi'!AH13</f>
        <v>Utilise régulièrement les ressources numériques en fonction de l’activité et du contexte.</v>
      </c>
      <c r="AF13" s="23" t="str">
        <f>'Tableau de suivi'!AI13</f>
        <v>Personnalise les ressources numériques au service de sa situation et de ses besoins.</v>
      </c>
    </row>
    <row r="14" spans="1:32" ht="51.75" thickBot="1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A14" s="40" t="str">
        <f>'Tableau de suivi'!A14</f>
        <v xml:space="preserve"> #11 CONSTRUIRE SON PARCOURS PROFESSIONNEL</v>
      </c>
      <c r="AB14" s="13">
        <f>HLOOKUP($B$2,'Tableau de suivi'!$B$2:$AE$15,13)</f>
        <v>0</v>
      </c>
      <c r="AC14" s="23" t="str">
        <f>'Tableau de suivi'!AF14</f>
        <v>Émet une ou plusieurs idées pour son projet professionnel.</v>
      </c>
      <c r="AD14" s="23" t="str">
        <f>'Tableau de suivi'!AG14</f>
        <v>Confronte son projet professionnel aux réalités des métiers visés</v>
      </c>
      <c r="AE14" s="23" t="str">
        <f>'Tableau de suivi'!AH14</f>
        <v xml:space="preserve">Définit et explique son projet professionnel. </v>
      </c>
      <c r="AF14" s="23" t="str">
        <f>'Tableau de suivi'!AI14</f>
        <v>Planifie la ou les étapes de mise en œuvre de son parcours professionnel.</v>
      </c>
    </row>
    <row r="15" spans="1:32" ht="64.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AA15" s="40" t="str">
        <f>'Tableau de suivi'!A15</f>
        <v>#12 ACTUALISER DES SAVOIRS ET DES MODES D’APPRENTISSAGE</v>
      </c>
      <c r="AB15" s="13">
        <f>HLOOKUP($B$2,'Tableau de suivi'!$B$2:$AE$15,14)</f>
        <v>0</v>
      </c>
      <c r="AC15" s="23" t="str">
        <f>'Tableau de suivi'!AF15</f>
        <v xml:space="preserve">Énonce ses manières habituelles d’apprendre.  </v>
      </c>
      <c r="AD15" s="23" t="str">
        <f>'Tableau de suivi'!AG15</f>
        <v xml:space="preserve">Envisage des manières d’enrichir et varier ses façons d’apprendre.  </v>
      </c>
      <c r="AE15" s="23" t="str">
        <f>'Tableau de suivi'!AH15</f>
        <v xml:space="preserve">Met au point de nouvelles stratégies d’apprentissage pour améliorer son action et son projet.  </v>
      </c>
      <c r="AF15" s="23" t="str">
        <f>'Tableau de suivi'!AI15</f>
        <v xml:space="preserve">Propose de nouvelles manières d’apprendre - pour soi et éventuellement pour son équipe.  </v>
      </c>
    </row>
    <row r="16" spans="1:32" x14ac:dyDescent="0.25">
      <c r="AA16" s="4"/>
    </row>
  </sheetData>
  <mergeCells count="3">
    <mergeCell ref="B1:Q1"/>
    <mergeCell ref="B2:C2"/>
    <mergeCell ref="AA3:AB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fitToHeight="0" orientation="landscape" horizontalDpi="4294967293" verticalDpi="4294967293" r:id="rId1"/>
  <headerFooter>
    <oddHeader>&amp;LTableau de bord de l'élaboration du chef d'oeuvre&amp;RCompétences transversales</oddHeader>
    <oddFooter>&amp;L&amp;D&amp;R&amp;Z&amp;F
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25E0460-EEEC-43B5-BF56-D0359CD404E6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AB4:AB15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30</vt:i4>
      </vt:variant>
    </vt:vector>
  </HeadingPairs>
  <TitlesOfParts>
    <vt:vector size="62" baseType="lpstr">
      <vt:lpstr>A lire et à compléter</vt:lpstr>
      <vt:lpstr>Tableau de suivi</vt:lpstr>
      <vt:lpstr>F01</vt:lpstr>
      <vt:lpstr>F02</vt:lpstr>
      <vt:lpstr>F03</vt:lpstr>
      <vt:lpstr>F04</vt:lpstr>
      <vt:lpstr>F05</vt:lpstr>
      <vt:lpstr>F06</vt:lpstr>
      <vt:lpstr>F07</vt:lpstr>
      <vt:lpstr>F08</vt:lpstr>
      <vt:lpstr>F09</vt:lpstr>
      <vt:lpstr>F10</vt:lpstr>
      <vt:lpstr>F11</vt:lpstr>
      <vt:lpstr>F12</vt:lpstr>
      <vt:lpstr>F13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F26</vt:lpstr>
      <vt:lpstr>F27</vt:lpstr>
      <vt:lpstr>F28</vt:lpstr>
      <vt:lpstr>F29</vt:lpstr>
      <vt:lpstr>F30</vt:lpstr>
      <vt:lpstr>'F01'!Zone_d_impression</vt:lpstr>
      <vt:lpstr>'F02'!Zone_d_impression</vt:lpstr>
      <vt:lpstr>'F03'!Zone_d_impression</vt:lpstr>
      <vt:lpstr>'F04'!Zone_d_impression</vt:lpstr>
      <vt:lpstr>'F05'!Zone_d_impression</vt:lpstr>
      <vt:lpstr>'F06'!Zone_d_impression</vt:lpstr>
      <vt:lpstr>'F07'!Zone_d_impression</vt:lpstr>
      <vt:lpstr>'F08'!Zone_d_impression</vt:lpstr>
      <vt:lpstr>'F09'!Zone_d_impression</vt:lpstr>
      <vt:lpstr>'F10'!Zone_d_impression</vt:lpstr>
      <vt:lpstr>'F11'!Zone_d_impression</vt:lpstr>
      <vt:lpstr>'F12'!Zone_d_impression</vt:lpstr>
      <vt:lpstr>'F13'!Zone_d_impression</vt:lpstr>
      <vt:lpstr>'F14'!Zone_d_impression</vt:lpstr>
      <vt:lpstr>'F15'!Zone_d_impression</vt:lpstr>
      <vt:lpstr>'F16'!Zone_d_impression</vt:lpstr>
      <vt:lpstr>'F17'!Zone_d_impression</vt:lpstr>
      <vt:lpstr>'F18'!Zone_d_impression</vt:lpstr>
      <vt:lpstr>'F19'!Zone_d_impression</vt:lpstr>
      <vt:lpstr>'F20'!Zone_d_impression</vt:lpstr>
      <vt:lpstr>'F21'!Zone_d_impression</vt:lpstr>
      <vt:lpstr>'F22'!Zone_d_impression</vt:lpstr>
      <vt:lpstr>'F23'!Zone_d_impression</vt:lpstr>
      <vt:lpstr>'F24'!Zone_d_impression</vt:lpstr>
      <vt:lpstr>'F25'!Zone_d_impression</vt:lpstr>
      <vt:lpstr>'F26'!Zone_d_impression</vt:lpstr>
      <vt:lpstr>'F27'!Zone_d_impression</vt:lpstr>
      <vt:lpstr>'F28'!Zone_d_impression</vt:lpstr>
      <vt:lpstr>'F29'!Zone_d_impression</vt:lpstr>
      <vt:lpstr>'F30'!Zone_d_impression</vt:lpstr>
    </vt:vector>
  </TitlesOfParts>
  <Company>RECTORAT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Viain</dc:creator>
  <cp:lastModifiedBy>Philippe Viain</cp:lastModifiedBy>
  <cp:lastPrinted>2020-11-26T10:28:11Z</cp:lastPrinted>
  <dcterms:created xsi:type="dcterms:W3CDTF">2020-11-26T07:54:26Z</dcterms:created>
  <dcterms:modified xsi:type="dcterms:W3CDTF">2020-12-01T14:16:48Z</dcterms:modified>
</cp:coreProperties>
</file>