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ohnhass\Desktop\IEN 2020-2021\PAF- GT\2022-2023\GT\GT Compétences HR\"/>
    </mc:Choice>
  </mc:AlternateContent>
  <xr:revisionPtr revIDLastSave="0" documentId="8_{C1D9B8B5-6952-46C5-B6FE-BCBAD91691BA}" xr6:coauthVersionLast="36" xr6:coauthVersionMax="36" xr10:uidLastSave="{00000000-0000-0000-0000-000000000000}"/>
  <bookViews>
    <workbookView xWindow="0" yWindow="0" windowWidth="19200" windowHeight="6350" activeTab="3" xr2:uid="{1B4D7F01-5237-4476-A165-3B57B4D5460A}"/>
  </bookViews>
  <sheets>
    <sheet name="Feuil1" sheetId="2" r:id="rId1"/>
    <sheet name="Exemple" sheetId="4" r:id="rId2"/>
    <sheet name="EL1" sheetId="7" r:id="rId3"/>
    <sheet name="EL2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F6" i="2"/>
  <c r="G74" i="8"/>
  <c r="F74" i="8"/>
  <c r="E74" i="8"/>
  <c r="D74" i="8"/>
  <c r="C74" i="8"/>
  <c r="G73" i="8"/>
  <c r="F73" i="8"/>
  <c r="E73" i="8"/>
  <c r="D73" i="8"/>
  <c r="C73" i="8"/>
  <c r="G72" i="8"/>
  <c r="F72" i="8"/>
  <c r="E72" i="8"/>
  <c r="D72" i="8"/>
  <c r="C72" i="8"/>
  <c r="G70" i="8"/>
  <c r="F70" i="8"/>
  <c r="E70" i="8"/>
  <c r="D70" i="8"/>
  <c r="C70" i="8"/>
  <c r="G69" i="8"/>
  <c r="F69" i="8"/>
  <c r="E69" i="8"/>
  <c r="D69" i="8"/>
  <c r="C69" i="8"/>
  <c r="G68" i="8"/>
  <c r="F68" i="8"/>
  <c r="E68" i="8"/>
  <c r="D68" i="8"/>
  <c r="C68" i="8"/>
  <c r="G66" i="8"/>
  <c r="F66" i="8"/>
  <c r="E66" i="8"/>
  <c r="D66" i="8"/>
  <c r="C66" i="8"/>
  <c r="G65" i="8"/>
  <c r="F65" i="8"/>
  <c r="E65" i="8"/>
  <c r="D65" i="8"/>
  <c r="C65" i="8"/>
  <c r="G64" i="8"/>
  <c r="F64" i="8"/>
  <c r="E64" i="8"/>
  <c r="D64" i="8"/>
  <c r="C64" i="8"/>
  <c r="G62" i="8"/>
  <c r="F62" i="8"/>
  <c r="E62" i="8"/>
  <c r="D62" i="8"/>
  <c r="C62" i="8"/>
  <c r="G61" i="8"/>
  <c r="F61" i="8"/>
  <c r="E61" i="8"/>
  <c r="D61" i="8"/>
  <c r="C61" i="8"/>
  <c r="G60" i="8"/>
  <c r="F60" i="8"/>
  <c r="E60" i="8"/>
  <c r="D60" i="8"/>
  <c r="C60" i="8"/>
  <c r="G57" i="8"/>
  <c r="F57" i="8"/>
  <c r="E57" i="8"/>
  <c r="D57" i="8"/>
  <c r="C57" i="8"/>
  <c r="G56" i="8"/>
  <c r="F56" i="8"/>
  <c r="E56" i="8"/>
  <c r="D56" i="8"/>
  <c r="C56" i="8"/>
  <c r="G55" i="8"/>
  <c r="F55" i="8"/>
  <c r="E55" i="8"/>
  <c r="D55" i="8"/>
  <c r="C55" i="8"/>
  <c r="G53" i="8"/>
  <c r="F53" i="8"/>
  <c r="E53" i="8"/>
  <c r="D53" i="8"/>
  <c r="C53" i="8"/>
  <c r="G52" i="8"/>
  <c r="F52" i="8"/>
  <c r="E52" i="8"/>
  <c r="D52" i="8"/>
  <c r="C52" i="8"/>
  <c r="R51" i="8"/>
  <c r="G51" i="8"/>
  <c r="F51" i="8"/>
  <c r="E51" i="8"/>
  <c r="D51" i="8"/>
  <c r="C51" i="8"/>
  <c r="G49" i="8"/>
  <c r="F49" i="8"/>
  <c r="E49" i="8"/>
  <c r="D49" i="8"/>
  <c r="C49" i="8"/>
  <c r="G48" i="8"/>
  <c r="F48" i="8"/>
  <c r="E48" i="8"/>
  <c r="D48" i="8"/>
  <c r="C48" i="8"/>
  <c r="G47" i="8"/>
  <c r="F47" i="8"/>
  <c r="E47" i="8"/>
  <c r="D47" i="8"/>
  <c r="C47" i="8"/>
  <c r="G45" i="8"/>
  <c r="F45" i="8"/>
  <c r="E45" i="8"/>
  <c r="D45" i="8"/>
  <c r="C45" i="8"/>
  <c r="G44" i="8"/>
  <c r="F44" i="8"/>
  <c r="E44" i="8"/>
  <c r="D44" i="8"/>
  <c r="O46" i="8" s="1"/>
  <c r="C44" i="8"/>
  <c r="G43" i="8"/>
  <c r="F43" i="8"/>
  <c r="E43" i="8"/>
  <c r="D43" i="8"/>
  <c r="C43" i="8"/>
  <c r="A2" i="8"/>
  <c r="O42" i="8" s="1"/>
  <c r="G5" i="2"/>
  <c r="F5" i="2"/>
  <c r="G74" i="7"/>
  <c r="F74" i="7"/>
  <c r="E74" i="7"/>
  <c r="D74" i="7"/>
  <c r="C74" i="7"/>
  <c r="G73" i="7"/>
  <c r="F73" i="7"/>
  <c r="E73" i="7"/>
  <c r="D73" i="7"/>
  <c r="C73" i="7"/>
  <c r="G72" i="7"/>
  <c r="F72" i="7"/>
  <c r="E72" i="7"/>
  <c r="D72" i="7"/>
  <c r="C72" i="7"/>
  <c r="G70" i="7"/>
  <c r="F70" i="7"/>
  <c r="E70" i="7"/>
  <c r="D70" i="7"/>
  <c r="C70" i="7"/>
  <c r="G69" i="7"/>
  <c r="F69" i="7"/>
  <c r="E69" i="7"/>
  <c r="D69" i="7"/>
  <c r="C69" i="7"/>
  <c r="G68" i="7"/>
  <c r="F68" i="7"/>
  <c r="E68" i="7"/>
  <c r="D68" i="7"/>
  <c r="C68" i="7"/>
  <c r="G66" i="7"/>
  <c r="F66" i="7"/>
  <c r="E66" i="7"/>
  <c r="D66" i="7"/>
  <c r="C66" i="7"/>
  <c r="G65" i="7"/>
  <c r="F65" i="7"/>
  <c r="E65" i="7"/>
  <c r="D65" i="7"/>
  <c r="C65" i="7"/>
  <c r="G64" i="7"/>
  <c r="F64" i="7"/>
  <c r="E64" i="7"/>
  <c r="D64" i="7"/>
  <c r="C64" i="7"/>
  <c r="G62" i="7"/>
  <c r="F62" i="7"/>
  <c r="E62" i="7"/>
  <c r="D62" i="7"/>
  <c r="C62" i="7"/>
  <c r="G61" i="7"/>
  <c r="F61" i="7"/>
  <c r="E61" i="7"/>
  <c r="D61" i="7"/>
  <c r="C61" i="7"/>
  <c r="G60" i="7"/>
  <c r="F60" i="7"/>
  <c r="E60" i="7"/>
  <c r="D60" i="7"/>
  <c r="C60" i="7"/>
  <c r="G57" i="7"/>
  <c r="F57" i="7"/>
  <c r="E57" i="7"/>
  <c r="D57" i="7"/>
  <c r="C57" i="7"/>
  <c r="G56" i="7"/>
  <c r="F56" i="7"/>
  <c r="E56" i="7"/>
  <c r="D56" i="7"/>
  <c r="C56" i="7"/>
  <c r="G55" i="7"/>
  <c r="F55" i="7"/>
  <c r="E55" i="7"/>
  <c r="D55" i="7"/>
  <c r="C55" i="7"/>
  <c r="G53" i="7"/>
  <c r="F53" i="7"/>
  <c r="E53" i="7"/>
  <c r="D53" i="7"/>
  <c r="C53" i="7"/>
  <c r="G52" i="7"/>
  <c r="F52" i="7"/>
  <c r="E52" i="7"/>
  <c r="D52" i="7"/>
  <c r="C52" i="7"/>
  <c r="R51" i="7"/>
  <c r="G51" i="7"/>
  <c r="F51" i="7"/>
  <c r="E51" i="7"/>
  <c r="D51" i="7"/>
  <c r="C51" i="7"/>
  <c r="G49" i="7"/>
  <c r="F49" i="7"/>
  <c r="E49" i="7"/>
  <c r="D49" i="7"/>
  <c r="C49" i="7"/>
  <c r="G48" i="7"/>
  <c r="F48" i="7"/>
  <c r="E48" i="7"/>
  <c r="D48" i="7"/>
  <c r="C48" i="7"/>
  <c r="G47" i="7"/>
  <c r="F47" i="7"/>
  <c r="E47" i="7"/>
  <c r="D47" i="7"/>
  <c r="C47" i="7"/>
  <c r="G45" i="7"/>
  <c r="F45" i="7"/>
  <c r="E45" i="7"/>
  <c r="D45" i="7"/>
  <c r="C45" i="7"/>
  <c r="G44" i="7"/>
  <c r="F44" i="7"/>
  <c r="E44" i="7"/>
  <c r="D44" i="7"/>
  <c r="C44" i="7"/>
  <c r="G43" i="7"/>
  <c r="F43" i="7"/>
  <c r="E43" i="7"/>
  <c r="D43" i="7"/>
  <c r="C43" i="7"/>
  <c r="R51" i="4"/>
  <c r="G4" i="2"/>
  <c r="F4" i="2"/>
  <c r="O46" i="4"/>
  <c r="D4" i="2"/>
  <c r="A2" i="4" s="1"/>
  <c r="D3" i="2"/>
  <c r="G74" i="4"/>
  <c r="F74" i="4"/>
  <c r="E74" i="4"/>
  <c r="D74" i="4"/>
  <c r="C74" i="4"/>
  <c r="G73" i="4"/>
  <c r="F73" i="4"/>
  <c r="E73" i="4"/>
  <c r="D73" i="4"/>
  <c r="C73" i="4"/>
  <c r="G72" i="4"/>
  <c r="F72" i="4"/>
  <c r="E72" i="4"/>
  <c r="D72" i="4"/>
  <c r="C72" i="4"/>
  <c r="G70" i="4"/>
  <c r="F70" i="4"/>
  <c r="E70" i="4"/>
  <c r="D70" i="4"/>
  <c r="C70" i="4"/>
  <c r="G69" i="4"/>
  <c r="F69" i="4"/>
  <c r="E69" i="4"/>
  <c r="D69" i="4"/>
  <c r="C69" i="4"/>
  <c r="G68" i="4"/>
  <c r="F68" i="4"/>
  <c r="E68" i="4"/>
  <c r="D68" i="4"/>
  <c r="C68" i="4"/>
  <c r="G66" i="4"/>
  <c r="F66" i="4"/>
  <c r="E66" i="4"/>
  <c r="D66" i="4"/>
  <c r="C66" i="4"/>
  <c r="G65" i="4"/>
  <c r="F65" i="4"/>
  <c r="E65" i="4"/>
  <c r="D65" i="4"/>
  <c r="C65" i="4"/>
  <c r="G64" i="4"/>
  <c r="F64" i="4"/>
  <c r="E64" i="4"/>
  <c r="D64" i="4"/>
  <c r="C64" i="4"/>
  <c r="G62" i="4"/>
  <c r="F62" i="4"/>
  <c r="E62" i="4"/>
  <c r="D62" i="4"/>
  <c r="C62" i="4"/>
  <c r="G61" i="4"/>
  <c r="F61" i="4"/>
  <c r="E61" i="4"/>
  <c r="D61" i="4"/>
  <c r="C61" i="4"/>
  <c r="G60" i="4"/>
  <c r="F60" i="4"/>
  <c r="E60" i="4"/>
  <c r="D60" i="4"/>
  <c r="C60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O46" i="7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5" i="2"/>
  <c r="A2" i="7" s="1"/>
  <c r="O42" i="7" s="1"/>
  <c r="O42" i="4" l="1"/>
</calcChain>
</file>

<file path=xl/sharedStrings.xml><?xml version="1.0" encoding="utf-8"?>
<sst xmlns="http://schemas.openxmlformats.org/spreadsheetml/2006/main" count="546" uniqueCount="98">
  <si>
    <t>Compétence 1 : Réceptionner, contrôler et stocker les marchandises</t>
  </si>
  <si>
    <t>Travail demandé</t>
  </si>
  <si>
    <t>MI --</t>
  </si>
  <si>
    <t>MF -</t>
  </si>
  <si>
    <t>MS +</t>
  </si>
  <si>
    <t>TBM ++</t>
  </si>
  <si>
    <t>Réceptionner les livraisons et contrôler les stocks (consommables et non consommables).</t>
  </si>
  <si>
    <t>Utiliser les supports et les outils nécessaires à l’approvisionnement et au stockage.</t>
  </si>
  <si>
    <t>Appliquer les procédures de stockage, de tri sélectif et de la consignation.</t>
  </si>
  <si>
    <t>Participer aux opérations d’inventaire.</t>
  </si>
  <si>
    <t>Compétence 2 : Collecter les informations et ordonnancer ses activités</t>
  </si>
  <si>
    <t>Dresser la liste prévisionnelle des produits nécessaires à la prestation</t>
  </si>
  <si>
    <t>Identifier et sélectionner les matériels nécessaires à l’activité.</t>
  </si>
  <si>
    <t>Planifier et organiser son activité en fonction des éléments de contexte.</t>
  </si>
  <si>
    <t>Technologie</t>
  </si>
  <si>
    <t>Sciences App</t>
  </si>
  <si>
    <t>Gestion App</t>
  </si>
  <si>
    <t>Nombre d'évaluations</t>
  </si>
  <si>
    <r>
      <t xml:space="preserve">Prendre connaissances des documents liés aux prestations </t>
    </r>
    <r>
      <rPr>
        <sz val="6"/>
        <color theme="1"/>
        <rFont val="Arial"/>
        <family val="2"/>
      </rPr>
      <t>(fiches techniques, états des réservations, plannings d’occupation des chambres, etc.)</t>
    </r>
  </si>
  <si>
    <t>x</t>
  </si>
  <si>
    <t>X</t>
  </si>
  <si>
    <t>Evaluation significative n° 1</t>
  </si>
  <si>
    <t>Evaluation significative n° 2</t>
  </si>
  <si>
    <t>Identification évaluation</t>
  </si>
  <si>
    <t>Evaluation significative n° 3</t>
  </si>
  <si>
    <t>Evaluation significative n° 4</t>
  </si>
  <si>
    <t>BILAN DE POSITIONNEMENT des Évaluations Significatives en CAP</t>
  </si>
  <si>
    <t xml:space="preserve">Nom de l'établissement </t>
  </si>
  <si>
    <t>Code de la classe</t>
  </si>
  <si>
    <t>Nom</t>
  </si>
  <si>
    <t>Prénom</t>
  </si>
  <si>
    <t xml:space="preserve">Spécialité </t>
  </si>
  <si>
    <t>Nom1</t>
  </si>
  <si>
    <t>Prenom1</t>
  </si>
  <si>
    <t>Nom2</t>
  </si>
  <si>
    <t>Prenom2</t>
  </si>
  <si>
    <t>Nom3</t>
  </si>
  <si>
    <t>Prenom3</t>
  </si>
  <si>
    <t>Nom4</t>
  </si>
  <si>
    <t>Prenom4</t>
  </si>
  <si>
    <t>Nom5</t>
  </si>
  <si>
    <t>Prenom5</t>
  </si>
  <si>
    <t>Nom6</t>
  </si>
  <si>
    <t>Prenom6</t>
  </si>
  <si>
    <t>Nom7</t>
  </si>
  <si>
    <t>Prenom7</t>
  </si>
  <si>
    <t>Nom8</t>
  </si>
  <si>
    <t>Prenom8</t>
  </si>
  <si>
    <t>Nom9</t>
  </si>
  <si>
    <t>Prenom9</t>
  </si>
  <si>
    <t>Nom10</t>
  </si>
  <si>
    <t>Prenom10</t>
  </si>
  <si>
    <t>Nom11</t>
  </si>
  <si>
    <t>Prenom11</t>
  </si>
  <si>
    <t>Nom12</t>
  </si>
  <si>
    <t>Prenom12</t>
  </si>
  <si>
    <t>Nom13</t>
  </si>
  <si>
    <t>Prenom13</t>
  </si>
  <si>
    <t>Nom14</t>
  </si>
  <si>
    <t>Prenom14</t>
  </si>
  <si>
    <t>Nom15</t>
  </si>
  <si>
    <t>Prenom15</t>
  </si>
  <si>
    <t>Nom16</t>
  </si>
  <si>
    <t>Prenom16</t>
  </si>
  <si>
    <t>Nom17</t>
  </si>
  <si>
    <t>Prenom17</t>
  </si>
  <si>
    <t>Nom18</t>
  </si>
  <si>
    <t>Prenom18</t>
  </si>
  <si>
    <t>Nom19</t>
  </si>
  <si>
    <t>Prenom19</t>
  </si>
  <si>
    <t>Nom20</t>
  </si>
  <si>
    <t>Prenom20</t>
  </si>
  <si>
    <t>Nom21</t>
  </si>
  <si>
    <t>Prenom21</t>
  </si>
  <si>
    <t>Nom22</t>
  </si>
  <si>
    <t>Prenom22</t>
  </si>
  <si>
    <t>Nom23</t>
  </si>
  <si>
    <t>Prenom23</t>
  </si>
  <si>
    <t>Nom24</t>
  </si>
  <si>
    <t>Prenom24</t>
  </si>
  <si>
    <t>Nom25</t>
  </si>
  <si>
    <t>Prenom25</t>
  </si>
  <si>
    <t>Nom26</t>
  </si>
  <si>
    <t>Prenom26</t>
  </si>
  <si>
    <t>Concerne</t>
  </si>
  <si>
    <t>Note finale proposée / 20</t>
  </si>
  <si>
    <t>Placer 1 croix bilan</t>
  </si>
  <si>
    <t>Note définitive</t>
  </si>
  <si>
    <t>Commentaires concernant les deux compétences évaluées</t>
  </si>
  <si>
    <t>Commentaires d'accompagnement</t>
  </si>
  <si>
    <t>Ex_Nom</t>
  </si>
  <si>
    <t>Ex_Prénom</t>
  </si>
  <si>
    <t>Proposition finale des compétences acquises en mode positionnement</t>
  </si>
  <si>
    <t>Seules les cellules en orange sont à renseigner</t>
  </si>
  <si>
    <t>Note arithmétique</t>
  </si>
  <si>
    <t xml:space="preserve">Nombre de caractères </t>
  </si>
  <si>
    <t>Les travaux réalisées au fil de la formation et concidérés comme significatifs mettent en évidence des manquements pour les compétences liées aux livraisons, aux stocks, à l'utilisation des documents professionnels, au choix des matériels</t>
  </si>
  <si>
    <t>Max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</si>
</sst>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11" fillId="0" borderId="0" xfId="0" applyFont="1"/>
    <xf numFmtId="0" fontId="13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4" borderId="4" xfId="0" applyFill="1" applyBorder="1"/>
    <xf numFmtId="2" fontId="0" fillId="0" borderId="0" xfId="0" applyNumberFormat="1" applyAlignment="1">
      <alignment horizontal="center"/>
    </xf>
    <xf numFmtId="0" fontId="0" fillId="0" borderId="4" xfId="0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4" borderId="4" xfId="0" applyFont="1" applyFill="1" applyBorder="1" applyAlignment="1">
      <alignment vertical="center"/>
    </xf>
    <xf numFmtId="0" fontId="16" fillId="0" borderId="1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0" fillId="4" borderId="4" xfId="0" applyFill="1" applyBorder="1" applyAlignment="1">
      <alignment horizontal="left"/>
    </xf>
    <xf numFmtId="0" fontId="0" fillId="4" borderId="0" xfId="0" applyFill="1" applyAlignment="1">
      <alignment horizontal="center" vertical="center" wrapText="1"/>
    </xf>
    <xf numFmtId="0" fontId="0" fillId="4" borderId="12" xfId="0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0" fillId="4" borderId="10" xfId="0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4" borderId="18" xfId="0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2" borderId="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97CB9-47B2-4875-976D-CE4ED3613E01}">
  <dimension ref="A1:O30"/>
  <sheetViews>
    <sheetView workbookViewId="0"/>
  </sheetViews>
  <sheetFormatPr baseColWidth="10" defaultRowHeight="14.5" x14ac:dyDescent="0.35"/>
  <cols>
    <col min="1" max="1" width="3.90625" customWidth="1"/>
    <col min="2" max="2" width="7.6328125" bestFit="1" customWidth="1"/>
    <col min="6" max="6" width="7.26953125" bestFit="1" customWidth="1"/>
    <col min="7" max="7" width="8.81640625" customWidth="1"/>
    <col min="8" max="8" width="3.54296875" customWidth="1"/>
    <col min="15" max="15" width="5.26953125" customWidth="1"/>
  </cols>
  <sheetData>
    <row r="1" spans="1:15" x14ac:dyDescent="0.35">
      <c r="A1" t="s">
        <v>27</v>
      </c>
      <c r="F1" t="s">
        <v>28</v>
      </c>
      <c r="I1" t="s">
        <v>31</v>
      </c>
      <c r="M1" s="32" t="s">
        <v>93</v>
      </c>
      <c r="N1" s="32"/>
      <c r="O1" s="32"/>
    </row>
    <row r="2" spans="1:15" x14ac:dyDescent="0.35">
      <c r="A2" s="31"/>
      <c r="B2" s="31"/>
      <c r="C2" s="31"/>
      <c r="D2" s="31"/>
      <c r="F2" s="19"/>
      <c r="I2" s="33"/>
      <c r="J2" s="34"/>
      <c r="K2" s="35"/>
      <c r="M2" s="32"/>
      <c r="N2" s="32"/>
      <c r="O2" s="32"/>
    </row>
    <row r="3" spans="1:15" s="25" customFormat="1" ht="24" x14ac:dyDescent="0.35">
      <c r="A3" s="26"/>
      <c r="B3" s="23" t="s">
        <v>29</v>
      </c>
      <c r="C3" s="23" t="s">
        <v>30</v>
      </c>
      <c r="D3" s="14" t="str">
        <f>CONCATENATE(B3," ",C3)</f>
        <v>Nom Prénom</v>
      </c>
      <c r="F3" s="27" t="s">
        <v>87</v>
      </c>
      <c r="G3" s="23" t="s">
        <v>89</v>
      </c>
    </row>
    <row r="4" spans="1:15" s="25" customFormat="1" ht="20.5" customHeight="1" x14ac:dyDescent="0.35">
      <c r="A4" s="23">
        <v>0</v>
      </c>
      <c r="B4" s="24" t="s">
        <v>90</v>
      </c>
      <c r="C4" s="24" t="s">
        <v>91</v>
      </c>
      <c r="D4" s="14" t="str">
        <f>CONCATENATE(B4," ",C4)</f>
        <v>Ex_Nom Ex_Prénom</v>
      </c>
      <c r="F4" s="14">
        <f>IF(ISBLANK(Exemple!Q46),"",Exemple!Q46)</f>
        <v>10.5</v>
      </c>
      <c r="G4" s="29" t="str">
        <f>IF(ISBLANK(Exemple!O52),"Commentaires absents",Exemple!O52)</f>
        <v>Les travaux réalisées au fil de la formation et concidérés comme significatifs mettent en évidence des manquements pour les compétences liées aux livraisons, aux stocks, à l'utilisation des documents professionnels, au choix des matériels</v>
      </c>
      <c r="H4" s="30"/>
      <c r="I4" s="30"/>
      <c r="J4" s="30"/>
      <c r="K4" s="30"/>
      <c r="L4" s="30"/>
      <c r="M4" s="30"/>
      <c r="N4" s="30"/>
      <c r="O4" s="30"/>
    </row>
    <row r="5" spans="1:15" s="25" customFormat="1" ht="20.5" customHeight="1" x14ac:dyDescent="0.35">
      <c r="A5" s="23">
        <v>1</v>
      </c>
      <c r="B5" s="28" t="s">
        <v>32</v>
      </c>
      <c r="C5" s="28" t="s">
        <v>33</v>
      </c>
      <c r="D5" s="14" t="str">
        <f>CONCATENATE(B5," ",C5)</f>
        <v>Nom1 Prenom1</v>
      </c>
      <c r="F5" s="14" t="str">
        <f>IF(ISBLANK('EL1'!Q46),"",'EL1'!Q46)</f>
        <v/>
      </c>
      <c r="G5" s="29" t="str">
        <f>IF(ISBLANK('EL1'!O52),"Commentaires absents",'EL1'!O52)</f>
        <v>Commentaires absents</v>
      </c>
      <c r="H5" s="30"/>
      <c r="I5" s="30"/>
      <c r="J5" s="30"/>
      <c r="K5" s="30"/>
      <c r="L5" s="30"/>
      <c r="M5" s="30"/>
      <c r="N5" s="30"/>
      <c r="O5" s="30"/>
    </row>
    <row r="6" spans="1:15" s="25" customFormat="1" ht="20.5" customHeight="1" x14ac:dyDescent="0.35">
      <c r="A6" s="23">
        <v>2</v>
      </c>
      <c r="B6" s="28" t="s">
        <v>34</v>
      </c>
      <c r="C6" s="28" t="s">
        <v>35</v>
      </c>
      <c r="D6" s="14" t="str">
        <f t="shared" ref="D6:D30" si="0">CONCATENATE(B6," ",C6)</f>
        <v>Nom2 Prenom2</v>
      </c>
      <c r="F6" s="14" t="str">
        <f>IF(ISBLANK('EL2'!Q46),"",'EL2'!Q46)</f>
        <v/>
      </c>
      <c r="G6" s="29" t="str">
        <f>IF(ISBLANK('EL2'!O52),"Commentaires absents",'EL2'!O52)</f>
        <v>Commentaires absents</v>
      </c>
      <c r="H6" s="30"/>
      <c r="I6" s="30"/>
      <c r="J6" s="30"/>
      <c r="K6" s="30"/>
      <c r="L6" s="30"/>
      <c r="M6" s="30"/>
      <c r="N6" s="30"/>
      <c r="O6" s="30"/>
    </row>
    <row r="7" spans="1:15" s="25" customFormat="1" ht="20.5" customHeight="1" x14ac:dyDescent="0.35">
      <c r="A7" s="23">
        <v>3</v>
      </c>
      <c r="B7" s="28" t="s">
        <v>36</v>
      </c>
      <c r="C7" s="28" t="s">
        <v>37</v>
      </c>
      <c r="D7" s="14" t="str">
        <f t="shared" si="0"/>
        <v>Nom3 Prenom3</v>
      </c>
      <c r="F7" s="14"/>
      <c r="G7" s="29"/>
      <c r="H7" s="30"/>
      <c r="I7" s="30"/>
      <c r="J7" s="30"/>
      <c r="K7" s="30"/>
      <c r="L7" s="30"/>
      <c r="M7" s="30"/>
      <c r="N7" s="30"/>
      <c r="O7" s="30"/>
    </row>
    <row r="8" spans="1:15" s="25" customFormat="1" ht="20.5" customHeight="1" x14ac:dyDescent="0.35">
      <c r="A8" s="23">
        <v>4</v>
      </c>
      <c r="B8" s="28" t="s">
        <v>38</v>
      </c>
      <c r="C8" s="28" t="s">
        <v>39</v>
      </c>
      <c r="D8" s="14" t="str">
        <f t="shared" si="0"/>
        <v>Nom4 Prenom4</v>
      </c>
      <c r="F8" s="14"/>
      <c r="G8" s="29"/>
      <c r="H8" s="30"/>
      <c r="I8" s="30"/>
      <c r="J8" s="30"/>
      <c r="K8" s="30"/>
      <c r="L8" s="30"/>
      <c r="M8" s="30"/>
      <c r="N8" s="30"/>
      <c r="O8" s="30"/>
    </row>
    <row r="9" spans="1:15" s="25" customFormat="1" ht="20.5" customHeight="1" x14ac:dyDescent="0.35">
      <c r="A9" s="23">
        <v>5</v>
      </c>
      <c r="B9" s="28" t="s">
        <v>40</v>
      </c>
      <c r="C9" s="28" t="s">
        <v>41</v>
      </c>
      <c r="D9" s="14" t="str">
        <f t="shared" si="0"/>
        <v>Nom5 Prenom5</v>
      </c>
      <c r="F9" s="14"/>
      <c r="G9" s="29"/>
      <c r="H9" s="30"/>
      <c r="I9" s="30"/>
      <c r="J9" s="30"/>
      <c r="K9" s="30"/>
      <c r="L9" s="30"/>
      <c r="M9" s="30"/>
      <c r="N9" s="30"/>
      <c r="O9" s="30"/>
    </row>
    <row r="10" spans="1:15" s="25" customFormat="1" ht="20.5" customHeight="1" x14ac:dyDescent="0.35">
      <c r="A10" s="23">
        <v>6</v>
      </c>
      <c r="B10" s="28" t="s">
        <v>42</v>
      </c>
      <c r="C10" s="28" t="s">
        <v>43</v>
      </c>
      <c r="D10" s="14" t="str">
        <f t="shared" si="0"/>
        <v>Nom6 Prenom6</v>
      </c>
      <c r="F10" s="14"/>
      <c r="G10" s="29"/>
      <c r="H10" s="30"/>
      <c r="I10" s="30"/>
      <c r="J10" s="30"/>
      <c r="K10" s="30"/>
      <c r="L10" s="30"/>
      <c r="M10" s="30"/>
      <c r="N10" s="30"/>
      <c r="O10" s="30"/>
    </row>
    <row r="11" spans="1:15" s="25" customFormat="1" ht="20.5" customHeight="1" x14ac:dyDescent="0.35">
      <c r="A11" s="23">
        <v>7</v>
      </c>
      <c r="B11" s="28" t="s">
        <v>44</v>
      </c>
      <c r="C11" s="28" t="s">
        <v>45</v>
      </c>
      <c r="D11" s="14" t="str">
        <f t="shared" si="0"/>
        <v>Nom7 Prenom7</v>
      </c>
      <c r="F11" s="14"/>
      <c r="G11" s="29"/>
      <c r="H11" s="30"/>
      <c r="I11" s="30"/>
      <c r="J11" s="30"/>
      <c r="K11" s="30"/>
      <c r="L11" s="30"/>
      <c r="M11" s="30"/>
      <c r="N11" s="30"/>
      <c r="O11" s="30"/>
    </row>
    <row r="12" spans="1:15" s="25" customFormat="1" ht="20.5" customHeight="1" x14ac:dyDescent="0.35">
      <c r="A12" s="23">
        <v>8</v>
      </c>
      <c r="B12" s="28" t="s">
        <v>46</v>
      </c>
      <c r="C12" s="28" t="s">
        <v>47</v>
      </c>
      <c r="D12" s="14" t="str">
        <f t="shared" si="0"/>
        <v>Nom8 Prenom8</v>
      </c>
      <c r="F12" s="14"/>
      <c r="G12" s="29"/>
      <c r="H12" s="30"/>
      <c r="I12" s="30"/>
      <c r="J12" s="30"/>
      <c r="K12" s="30"/>
      <c r="L12" s="30"/>
      <c r="M12" s="30"/>
      <c r="N12" s="30"/>
      <c r="O12" s="30"/>
    </row>
    <row r="13" spans="1:15" s="25" customFormat="1" ht="20.5" customHeight="1" x14ac:dyDescent="0.35">
      <c r="A13" s="23">
        <v>9</v>
      </c>
      <c r="B13" s="28" t="s">
        <v>48</v>
      </c>
      <c r="C13" s="28" t="s">
        <v>49</v>
      </c>
      <c r="D13" s="14" t="str">
        <f t="shared" si="0"/>
        <v>Nom9 Prenom9</v>
      </c>
      <c r="F13" s="14"/>
      <c r="G13" s="29"/>
      <c r="H13" s="30"/>
      <c r="I13" s="30"/>
      <c r="J13" s="30"/>
      <c r="K13" s="30"/>
      <c r="L13" s="30"/>
      <c r="M13" s="30"/>
      <c r="N13" s="30"/>
      <c r="O13" s="30"/>
    </row>
    <row r="14" spans="1:15" s="25" customFormat="1" ht="20.5" customHeight="1" x14ac:dyDescent="0.35">
      <c r="A14" s="23">
        <v>10</v>
      </c>
      <c r="B14" s="28" t="s">
        <v>50</v>
      </c>
      <c r="C14" s="28" t="s">
        <v>51</v>
      </c>
      <c r="D14" s="14" t="str">
        <f t="shared" si="0"/>
        <v>Nom10 Prenom10</v>
      </c>
      <c r="F14" s="14"/>
      <c r="G14" s="29"/>
      <c r="H14" s="30"/>
      <c r="I14" s="30"/>
      <c r="J14" s="30"/>
      <c r="K14" s="30"/>
      <c r="L14" s="30"/>
      <c r="M14" s="30"/>
      <c r="N14" s="30"/>
      <c r="O14" s="30"/>
    </row>
    <row r="15" spans="1:15" s="25" customFormat="1" ht="20.5" customHeight="1" x14ac:dyDescent="0.35">
      <c r="A15" s="23">
        <v>11</v>
      </c>
      <c r="B15" s="28" t="s">
        <v>52</v>
      </c>
      <c r="C15" s="28" t="s">
        <v>53</v>
      </c>
      <c r="D15" s="14" t="str">
        <f t="shared" si="0"/>
        <v>Nom11 Prenom11</v>
      </c>
      <c r="F15" s="14"/>
      <c r="G15" s="29"/>
      <c r="H15" s="30"/>
      <c r="I15" s="30"/>
      <c r="J15" s="30"/>
      <c r="K15" s="30"/>
      <c r="L15" s="30"/>
      <c r="M15" s="30"/>
      <c r="N15" s="30"/>
      <c r="O15" s="30"/>
    </row>
    <row r="16" spans="1:15" s="25" customFormat="1" ht="20.5" customHeight="1" x14ac:dyDescent="0.35">
      <c r="A16" s="23">
        <v>12</v>
      </c>
      <c r="B16" s="28" t="s">
        <v>54</v>
      </c>
      <c r="C16" s="28" t="s">
        <v>55</v>
      </c>
      <c r="D16" s="14" t="str">
        <f t="shared" si="0"/>
        <v>Nom12 Prenom12</v>
      </c>
      <c r="F16" s="14"/>
      <c r="G16" s="29"/>
      <c r="H16" s="30"/>
      <c r="I16" s="30"/>
      <c r="J16" s="30"/>
      <c r="K16" s="30"/>
      <c r="L16" s="30"/>
      <c r="M16" s="30"/>
      <c r="N16" s="30"/>
      <c r="O16" s="30"/>
    </row>
    <row r="17" spans="1:15" s="25" customFormat="1" ht="20.5" customHeight="1" x14ac:dyDescent="0.35">
      <c r="A17" s="23">
        <v>13</v>
      </c>
      <c r="B17" s="28" t="s">
        <v>56</v>
      </c>
      <c r="C17" s="28" t="s">
        <v>57</v>
      </c>
      <c r="D17" s="14" t="str">
        <f t="shared" si="0"/>
        <v>Nom13 Prenom13</v>
      </c>
      <c r="F17" s="14"/>
      <c r="G17" s="29"/>
      <c r="H17" s="30"/>
      <c r="I17" s="30"/>
      <c r="J17" s="30"/>
      <c r="K17" s="30"/>
      <c r="L17" s="30"/>
      <c r="M17" s="30"/>
      <c r="N17" s="30"/>
      <c r="O17" s="30"/>
    </row>
    <row r="18" spans="1:15" s="25" customFormat="1" ht="20.5" customHeight="1" x14ac:dyDescent="0.35">
      <c r="A18" s="23">
        <v>14</v>
      </c>
      <c r="B18" s="28" t="s">
        <v>58</v>
      </c>
      <c r="C18" s="28" t="s">
        <v>59</v>
      </c>
      <c r="D18" s="14" t="str">
        <f t="shared" si="0"/>
        <v>Nom14 Prenom14</v>
      </c>
      <c r="F18" s="14"/>
      <c r="G18" s="29"/>
      <c r="H18" s="30"/>
      <c r="I18" s="30"/>
      <c r="J18" s="30"/>
      <c r="K18" s="30"/>
      <c r="L18" s="30"/>
      <c r="M18" s="30"/>
      <c r="N18" s="30"/>
      <c r="O18" s="30"/>
    </row>
    <row r="19" spans="1:15" s="25" customFormat="1" ht="20.5" customHeight="1" x14ac:dyDescent="0.35">
      <c r="A19" s="23">
        <v>15</v>
      </c>
      <c r="B19" s="28" t="s">
        <v>60</v>
      </c>
      <c r="C19" s="28" t="s">
        <v>61</v>
      </c>
      <c r="D19" s="14" t="str">
        <f t="shared" si="0"/>
        <v>Nom15 Prenom15</v>
      </c>
      <c r="F19" s="14"/>
      <c r="G19" s="29"/>
      <c r="H19" s="30"/>
      <c r="I19" s="30"/>
      <c r="J19" s="30"/>
      <c r="K19" s="30"/>
      <c r="L19" s="30"/>
      <c r="M19" s="30"/>
      <c r="N19" s="30"/>
      <c r="O19" s="30"/>
    </row>
    <row r="20" spans="1:15" s="25" customFormat="1" ht="20.5" customHeight="1" x14ac:dyDescent="0.35">
      <c r="A20" s="23">
        <v>16</v>
      </c>
      <c r="B20" s="28" t="s">
        <v>62</v>
      </c>
      <c r="C20" s="28" t="s">
        <v>63</v>
      </c>
      <c r="D20" s="14" t="str">
        <f t="shared" si="0"/>
        <v>Nom16 Prenom16</v>
      </c>
      <c r="F20" s="14"/>
      <c r="G20" s="29"/>
      <c r="H20" s="30"/>
      <c r="I20" s="30"/>
      <c r="J20" s="30"/>
      <c r="K20" s="30"/>
      <c r="L20" s="30"/>
      <c r="M20" s="30"/>
      <c r="N20" s="30"/>
      <c r="O20" s="30"/>
    </row>
    <row r="21" spans="1:15" s="25" customFormat="1" ht="20.5" customHeight="1" x14ac:dyDescent="0.35">
      <c r="A21" s="23">
        <v>17</v>
      </c>
      <c r="B21" s="28" t="s">
        <v>64</v>
      </c>
      <c r="C21" s="28" t="s">
        <v>65</v>
      </c>
      <c r="D21" s="14" t="str">
        <f t="shared" si="0"/>
        <v>Nom17 Prenom17</v>
      </c>
      <c r="F21" s="14"/>
      <c r="G21" s="29"/>
      <c r="H21" s="30"/>
      <c r="I21" s="30"/>
      <c r="J21" s="30"/>
      <c r="K21" s="30"/>
      <c r="L21" s="30"/>
      <c r="M21" s="30"/>
      <c r="N21" s="30"/>
      <c r="O21" s="30"/>
    </row>
    <row r="22" spans="1:15" s="25" customFormat="1" ht="20.5" customHeight="1" x14ac:dyDescent="0.35">
      <c r="A22" s="23">
        <v>18</v>
      </c>
      <c r="B22" s="28" t="s">
        <v>66</v>
      </c>
      <c r="C22" s="28" t="s">
        <v>67</v>
      </c>
      <c r="D22" s="14" t="str">
        <f t="shared" si="0"/>
        <v>Nom18 Prenom18</v>
      </c>
      <c r="F22" s="14"/>
      <c r="G22" s="29"/>
      <c r="H22" s="30"/>
      <c r="I22" s="30"/>
      <c r="J22" s="30"/>
      <c r="K22" s="30"/>
      <c r="L22" s="30"/>
      <c r="M22" s="30"/>
      <c r="N22" s="30"/>
      <c r="O22" s="30"/>
    </row>
    <row r="23" spans="1:15" s="25" customFormat="1" ht="20.5" customHeight="1" x14ac:dyDescent="0.35">
      <c r="A23" s="23">
        <v>19</v>
      </c>
      <c r="B23" s="28" t="s">
        <v>68</v>
      </c>
      <c r="C23" s="28" t="s">
        <v>69</v>
      </c>
      <c r="D23" s="14" t="str">
        <f t="shared" si="0"/>
        <v>Nom19 Prenom19</v>
      </c>
      <c r="F23" s="14"/>
      <c r="G23" s="29"/>
      <c r="H23" s="30"/>
      <c r="I23" s="30"/>
      <c r="J23" s="30"/>
      <c r="K23" s="30"/>
      <c r="L23" s="30"/>
      <c r="M23" s="30"/>
      <c r="N23" s="30"/>
      <c r="O23" s="30"/>
    </row>
    <row r="24" spans="1:15" s="25" customFormat="1" ht="20.5" customHeight="1" x14ac:dyDescent="0.35">
      <c r="A24" s="23">
        <v>20</v>
      </c>
      <c r="B24" s="28" t="s">
        <v>70</v>
      </c>
      <c r="C24" s="28" t="s">
        <v>71</v>
      </c>
      <c r="D24" s="14" t="str">
        <f t="shared" si="0"/>
        <v>Nom20 Prenom20</v>
      </c>
      <c r="F24" s="14"/>
      <c r="G24" s="29"/>
      <c r="H24" s="30"/>
      <c r="I24" s="30"/>
      <c r="J24" s="30"/>
      <c r="K24" s="30"/>
      <c r="L24" s="30"/>
      <c r="M24" s="30"/>
      <c r="N24" s="30"/>
      <c r="O24" s="30"/>
    </row>
    <row r="25" spans="1:15" s="25" customFormat="1" ht="20.5" customHeight="1" x14ac:dyDescent="0.35">
      <c r="A25" s="23">
        <v>21</v>
      </c>
      <c r="B25" s="28" t="s">
        <v>72</v>
      </c>
      <c r="C25" s="28" t="s">
        <v>73</v>
      </c>
      <c r="D25" s="14" t="str">
        <f t="shared" si="0"/>
        <v>Nom21 Prenom21</v>
      </c>
      <c r="F25" s="14"/>
      <c r="G25" s="29"/>
      <c r="H25" s="30"/>
      <c r="I25" s="30"/>
      <c r="J25" s="30"/>
      <c r="K25" s="30"/>
      <c r="L25" s="30"/>
      <c r="M25" s="30"/>
      <c r="N25" s="30"/>
      <c r="O25" s="30"/>
    </row>
    <row r="26" spans="1:15" s="25" customFormat="1" ht="20.5" customHeight="1" x14ac:dyDescent="0.35">
      <c r="A26" s="23">
        <v>22</v>
      </c>
      <c r="B26" s="28" t="s">
        <v>74</v>
      </c>
      <c r="C26" s="28" t="s">
        <v>75</v>
      </c>
      <c r="D26" s="14" t="str">
        <f t="shared" si="0"/>
        <v>Nom22 Prenom22</v>
      </c>
      <c r="F26" s="14"/>
      <c r="G26" s="29"/>
      <c r="H26" s="30"/>
      <c r="I26" s="30"/>
      <c r="J26" s="30"/>
      <c r="K26" s="30"/>
      <c r="L26" s="30"/>
      <c r="M26" s="30"/>
      <c r="N26" s="30"/>
      <c r="O26" s="30"/>
    </row>
    <row r="27" spans="1:15" s="25" customFormat="1" ht="20.5" customHeight="1" x14ac:dyDescent="0.35">
      <c r="A27" s="23">
        <v>23</v>
      </c>
      <c r="B27" s="28" t="s">
        <v>76</v>
      </c>
      <c r="C27" s="28" t="s">
        <v>77</v>
      </c>
      <c r="D27" s="14" t="str">
        <f t="shared" si="0"/>
        <v>Nom23 Prenom23</v>
      </c>
      <c r="F27" s="14"/>
      <c r="G27" s="29"/>
      <c r="H27" s="30"/>
      <c r="I27" s="30"/>
      <c r="J27" s="30"/>
      <c r="K27" s="30"/>
      <c r="L27" s="30"/>
      <c r="M27" s="30"/>
      <c r="N27" s="30"/>
      <c r="O27" s="30"/>
    </row>
    <row r="28" spans="1:15" s="25" customFormat="1" ht="20.5" customHeight="1" x14ac:dyDescent="0.35">
      <c r="A28" s="23">
        <v>24</v>
      </c>
      <c r="B28" s="28" t="s">
        <v>78</v>
      </c>
      <c r="C28" s="28" t="s">
        <v>79</v>
      </c>
      <c r="D28" s="14" t="str">
        <f t="shared" si="0"/>
        <v>Nom24 Prenom24</v>
      </c>
      <c r="F28" s="14"/>
      <c r="G28" s="29"/>
      <c r="H28" s="30"/>
      <c r="I28" s="30"/>
      <c r="J28" s="30"/>
      <c r="K28" s="30"/>
      <c r="L28" s="30"/>
      <c r="M28" s="30"/>
      <c r="N28" s="30"/>
      <c r="O28" s="30"/>
    </row>
    <row r="29" spans="1:15" s="25" customFormat="1" ht="20.5" customHeight="1" x14ac:dyDescent="0.35">
      <c r="A29" s="23">
        <v>25</v>
      </c>
      <c r="B29" s="28" t="s">
        <v>80</v>
      </c>
      <c r="C29" s="28" t="s">
        <v>81</v>
      </c>
      <c r="D29" s="14" t="str">
        <f t="shared" si="0"/>
        <v>Nom25 Prenom25</v>
      </c>
      <c r="F29" s="14"/>
      <c r="G29" s="29"/>
      <c r="H29" s="30"/>
      <c r="I29" s="30"/>
      <c r="J29" s="30"/>
      <c r="K29" s="30"/>
      <c r="L29" s="30"/>
      <c r="M29" s="30"/>
      <c r="N29" s="30"/>
      <c r="O29" s="30"/>
    </row>
    <row r="30" spans="1:15" s="25" customFormat="1" ht="20.5" customHeight="1" x14ac:dyDescent="0.35">
      <c r="A30" s="23">
        <v>26</v>
      </c>
      <c r="B30" s="28" t="s">
        <v>82</v>
      </c>
      <c r="C30" s="28" t="s">
        <v>83</v>
      </c>
      <c r="D30" s="14" t="str">
        <f t="shared" si="0"/>
        <v>Nom26 Prenom26</v>
      </c>
      <c r="F30" s="14"/>
      <c r="G30" s="29"/>
      <c r="H30" s="30"/>
      <c r="I30" s="30"/>
      <c r="J30" s="30"/>
      <c r="K30" s="30"/>
      <c r="L30" s="30"/>
      <c r="M30" s="30"/>
      <c r="N30" s="30"/>
      <c r="O30" s="30"/>
    </row>
  </sheetData>
  <mergeCells count="30">
    <mergeCell ref="G11:O11"/>
    <mergeCell ref="G6:O6"/>
    <mergeCell ref="G7:O7"/>
    <mergeCell ref="G8:O8"/>
    <mergeCell ref="G9:O9"/>
    <mergeCell ref="G10:O10"/>
    <mergeCell ref="A2:D2"/>
    <mergeCell ref="M1:O2"/>
    <mergeCell ref="G4:O4"/>
    <mergeCell ref="I2:K2"/>
    <mergeCell ref="G5:O5"/>
    <mergeCell ref="G12:O12"/>
    <mergeCell ref="G13:O13"/>
    <mergeCell ref="G14:O14"/>
    <mergeCell ref="G15:O15"/>
    <mergeCell ref="G16:O16"/>
    <mergeCell ref="G17:O17"/>
    <mergeCell ref="G18:O18"/>
    <mergeCell ref="G19:O19"/>
    <mergeCell ref="G20:O20"/>
    <mergeCell ref="G21:O21"/>
    <mergeCell ref="G27:O27"/>
    <mergeCell ref="G28:O28"/>
    <mergeCell ref="G29:O29"/>
    <mergeCell ref="G30:O30"/>
    <mergeCell ref="G22:O22"/>
    <mergeCell ref="G23:O23"/>
    <mergeCell ref="G24:O24"/>
    <mergeCell ref="G25:O25"/>
    <mergeCell ref="G26:O26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2D2C-0DB3-4E27-A654-CE18C454D26A}">
  <sheetPr>
    <pageSetUpPr fitToPage="1"/>
  </sheetPr>
  <dimension ref="A1:Y77"/>
  <sheetViews>
    <sheetView topLeftCell="A37" workbookViewId="0">
      <selection activeCell="C43" sqref="C43"/>
    </sheetView>
  </sheetViews>
  <sheetFormatPr baseColWidth="10" defaultRowHeight="14.5" x14ac:dyDescent="0.35"/>
  <cols>
    <col min="1" max="1" width="17" customWidth="1"/>
    <col min="2" max="2" width="7.90625" style="4" customWidth="1"/>
    <col min="3" max="3" width="11.26953125" bestFit="1" customWidth="1"/>
    <col min="4" max="7" width="5.6328125" customWidth="1"/>
    <col min="8" max="8" width="2" customWidth="1"/>
    <col min="10" max="13" width="5.6328125" customWidth="1"/>
    <col min="14" max="14" width="2" customWidth="1"/>
    <col min="16" max="19" width="5.6328125" customWidth="1"/>
    <col min="20" max="20" width="2" customWidth="1"/>
    <col min="22" max="25" width="5.6328125" customWidth="1"/>
  </cols>
  <sheetData>
    <row r="1" spans="1:25" ht="6.75" customHeight="1" thickBot="1" x14ac:dyDescent="0.4"/>
    <row r="2" spans="1:25" ht="15" customHeight="1" thickBot="1" x14ac:dyDescent="0.4">
      <c r="A2" s="17" t="str">
        <f>Feuil1!D4</f>
        <v>Ex_Nom Ex_Prénom</v>
      </c>
      <c r="B2" s="18"/>
      <c r="C2" s="66" t="s">
        <v>21</v>
      </c>
      <c r="D2" s="66"/>
      <c r="E2" s="66"/>
      <c r="F2" s="66"/>
      <c r="G2" s="66"/>
      <c r="I2" s="66" t="s">
        <v>22</v>
      </c>
      <c r="J2" s="66"/>
      <c r="K2" s="66"/>
      <c r="L2" s="66"/>
      <c r="M2" s="66"/>
      <c r="O2" s="66" t="s">
        <v>24</v>
      </c>
      <c r="P2" s="66"/>
      <c r="Q2" s="66"/>
      <c r="R2" s="66"/>
      <c r="S2" s="66"/>
      <c r="U2" s="66" t="s">
        <v>25</v>
      </c>
      <c r="V2" s="66"/>
      <c r="W2" s="66"/>
      <c r="X2" s="66"/>
      <c r="Y2" s="66"/>
    </row>
    <row r="3" spans="1:25" ht="15" customHeight="1" thickBot="1" x14ac:dyDescent="0.4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1" customFormat="1" ht="25" x14ac:dyDescent="0.3">
      <c r="A4" s="67" t="s">
        <v>1</v>
      </c>
      <c r="B4" s="68"/>
      <c r="C4" s="8" t="s">
        <v>23</v>
      </c>
      <c r="D4" s="9" t="s">
        <v>2</v>
      </c>
      <c r="E4" s="9" t="s">
        <v>3</v>
      </c>
      <c r="F4" s="9" t="s">
        <v>4</v>
      </c>
      <c r="G4" s="9" t="s">
        <v>5</v>
      </c>
      <c r="I4" s="12" t="s">
        <v>23</v>
      </c>
      <c r="J4" s="12" t="s">
        <v>2</v>
      </c>
      <c r="K4" s="12" t="s">
        <v>3</v>
      </c>
      <c r="L4" s="12" t="s">
        <v>4</v>
      </c>
      <c r="M4" s="12" t="s">
        <v>5</v>
      </c>
      <c r="O4" s="12" t="s">
        <v>23</v>
      </c>
      <c r="P4" s="12" t="s">
        <v>2</v>
      </c>
      <c r="Q4" s="12" t="s">
        <v>3</v>
      </c>
      <c r="R4" s="12" t="s">
        <v>4</v>
      </c>
      <c r="S4" s="12" t="s">
        <v>5</v>
      </c>
      <c r="U4" s="12" t="s">
        <v>23</v>
      </c>
      <c r="V4" s="12" t="s">
        <v>2</v>
      </c>
      <c r="W4" s="12" t="s">
        <v>3</v>
      </c>
      <c r="X4" s="12" t="s">
        <v>4</v>
      </c>
      <c r="Y4" s="12" t="s">
        <v>5</v>
      </c>
    </row>
    <row r="5" spans="1:25" ht="25" customHeight="1" x14ac:dyDescent="0.35">
      <c r="A5" s="50" t="s">
        <v>6</v>
      </c>
      <c r="B5" s="5" t="s">
        <v>14</v>
      </c>
      <c r="C5" s="15"/>
      <c r="D5" s="15"/>
      <c r="E5" s="15" t="s">
        <v>19</v>
      </c>
      <c r="F5" s="15"/>
      <c r="G5" s="15"/>
      <c r="I5" s="15"/>
      <c r="J5" s="15"/>
      <c r="K5" s="15" t="s">
        <v>19</v>
      </c>
      <c r="L5" s="15"/>
      <c r="M5" s="15"/>
      <c r="O5" s="15"/>
      <c r="P5" s="15"/>
      <c r="Q5" s="15" t="s">
        <v>19</v>
      </c>
      <c r="R5" s="15"/>
      <c r="S5" s="15"/>
      <c r="U5" s="15"/>
      <c r="V5" s="15"/>
      <c r="W5" s="15" t="s">
        <v>19</v>
      </c>
      <c r="X5" s="15"/>
      <c r="Y5" s="15"/>
    </row>
    <row r="6" spans="1:25" ht="25" customHeight="1" x14ac:dyDescent="0.35">
      <c r="A6" s="50"/>
      <c r="B6" s="5" t="s">
        <v>15</v>
      </c>
      <c r="C6" s="15"/>
      <c r="D6" s="15"/>
      <c r="E6" s="15"/>
      <c r="F6" s="15" t="s">
        <v>20</v>
      </c>
      <c r="G6" s="15"/>
      <c r="I6" s="15"/>
      <c r="J6" s="15" t="s">
        <v>20</v>
      </c>
      <c r="K6" s="15"/>
      <c r="L6" s="15"/>
      <c r="M6" s="15"/>
      <c r="O6" s="15"/>
      <c r="P6" s="15" t="s">
        <v>20</v>
      </c>
      <c r="Q6" s="15"/>
      <c r="R6" s="15"/>
      <c r="S6" s="15"/>
      <c r="U6" s="15"/>
      <c r="V6" s="15" t="s">
        <v>20</v>
      </c>
      <c r="W6" s="15"/>
      <c r="X6" s="15"/>
      <c r="Y6" s="15"/>
    </row>
    <row r="7" spans="1:25" ht="25" customHeight="1" x14ac:dyDescent="0.35">
      <c r="A7" s="50"/>
      <c r="B7" s="5" t="s">
        <v>16</v>
      </c>
      <c r="C7" s="15"/>
      <c r="D7" s="15"/>
      <c r="E7" s="15" t="s">
        <v>20</v>
      </c>
      <c r="F7" s="15"/>
      <c r="G7" s="15"/>
      <c r="I7" s="15"/>
      <c r="J7" s="15"/>
      <c r="K7" s="15" t="s">
        <v>20</v>
      </c>
      <c r="L7" s="15"/>
      <c r="M7" s="15"/>
      <c r="O7" s="15"/>
      <c r="P7" s="15" t="s">
        <v>20</v>
      </c>
      <c r="Q7" s="15"/>
      <c r="R7" s="15"/>
      <c r="S7" s="15"/>
      <c r="U7" s="15"/>
      <c r="V7" s="15" t="s">
        <v>20</v>
      </c>
      <c r="W7" s="15"/>
      <c r="X7" s="15"/>
      <c r="Y7" s="15"/>
    </row>
    <row r="9" spans="1:25" ht="25" customHeight="1" x14ac:dyDescent="0.35">
      <c r="A9" s="50" t="s">
        <v>7</v>
      </c>
      <c r="B9" s="5" t="s">
        <v>14</v>
      </c>
      <c r="C9" s="16"/>
      <c r="D9" s="15"/>
      <c r="E9" s="15" t="s">
        <v>20</v>
      </c>
      <c r="F9" s="15"/>
      <c r="G9" s="15"/>
      <c r="I9" s="16"/>
      <c r="J9" s="15" t="s">
        <v>20</v>
      </c>
      <c r="K9" s="15"/>
      <c r="L9" s="15"/>
      <c r="M9" s="15"/>
      <c r="O9" s="16"/>
      <c r="P9" s="15" t="s">
        <v>20</v>
      </c>
      <c r="Q9" s="15"/>
      <c r="R9" s="15"/>
      <c r="S9" s="15"/>
      <c r="U9" s="16"/>
      <c r="V9" s="15" t="s">
        <v>20</v>
      </c>
      <c r="W9" s="15"/>
      <c r="X9" s="15"/>
      <c r="Y9" s="15"/>
    </row>
    <row r="10" spans="1:25" ht="25" customHeight="1" x14ac:dyDescent="0.35">
      <c r="A10" s="50"/>
      <c r="B10" s="5" t="s">
        <v>15</v>
      </c>
      <c r="C10" s="16"/>
      <c r="D10" s="15" t="s">
        <v>20</v>
      </c>
      <c r="E10" s="15"/>
      <c r="F10" s="15"/>
      <c r="G10" s="15"/>
      <c r="I10" s="16"/>
      <c r="J10" s="15"/>
      <c r="K10" s="15" t="s">
        <v>20</v>
      </c>
      <c r="L10" s="15"/>
      <c r="M10" s="15"/>
      <c r="O10" s="16"/>
      <c r="P10" s="15"/>
      <c r="Q10" s="15" t="s">
        <v>20</v>
      </c>
      <c r="R10" s="15"/>
      <c r="S10" s="15"/>
      <c r="U10" s="16"/>
      <c r="V10" s="15"/>
      <c r="W10" s="15" t="s">
        <v>20</v>
      </c>
      <c r="X10" s="15"/>
      <c r="Y10" s="15"/>
    </row>
    <row r="11" spans="1:25" ht="25" customHeight="1" x14ac:dyDescent="0.35">
      <c r="A11" s="50"/>
      <c r="B11" s="5" t="s">
        <v>16</v>
      </c>
      <c r="C11" s="15"/>
      <c r="D11" s="15"/>
      <c r="E11" s="15"/>
      <c r="F11" s="15" t="s">
        <v>20</v>
      </c>
      <c r="G11" s="15"/>
      <c r="I11" s="15"/>
      <c r="J11" s="15"/>
      <c r="K11" s="15"/>
      <c r="L11" s="15" t="s">
        <v>20</v>
      </c>
      <c r="M11" s="15"/>
      <c r="O11" s="15"/>
      <c r="P11" s="15"/>
      <c r="Q11" s="15"/>
      <c r="R11" s="15" t="s">
        <v>20</v>
      </c>
      <c r="S11" s="15"/>
      <c r="U11" s="15"/>
      <c r="V11" s="15"/>
      <c r="W11" s="15"/>
      <c r="X11" s="15" t="s">
        <v>20</v>
      </c>
      <c r="Y11" s="15"/>
    </row>
    <row r="13" spans="1:25" ht="25" customHeight="1" x14ac:dyDescent="0.35">
      <c r="A13" s="50" t="s">
        <v>8</v>
      </c>
      <c r="B13" s="5" t="s">
        <v>14</v>
      </c>
      <c r="C13" s="16"/>
      <c r="D13" s="15"/>
      <c r="E13" s="15"/>
      <c r="F13" s="15" t="s">
        <v>20</v>
      </c>
      <c r="G13" s="15"/>
      <c r="I13" s="16"/>
      <c r="J13" s="15"/>
      <c r="K13" s="15"/>
      <c r="L13" s="15" t="s">
        <v>20</v>
      </c>
      <c r="M13" s="15"/>
      <c r="O13" s="16"/>
      <c r="P13" s="15"/>
      <c r="Q13" s="15"/>
      <c r="R13" s="15" t="s">
        <v>20</v>
      </c>
      <c r="S13" s="15"/>
      <c r="U13" s="16"/>
      <c r="V13" s="15"/>
      <c r="W13" s="15"/>
      <c r="X13" s="15" t="s">
        <v>20</v>
      </c>
      <c r="Y13" s="15"/>
    </row>
    <row r="14" spans="1:25" ht="25" customHeight="1" x14ac:dyDescent="0.35">
      <c r="A14" s="50"/>
      <c r="B14" s="5" t="s">
        <v>15</v>
      </c>
      <c r="C14" s="16"/>
      <c r="D14" s="15"/>
      <c r="E14" s="15"/>
      <c r="F14" s="15"/>
      <c r="G14" s="15" t="s">
        <v>20</v>
      </c>
      <c r="I14" s="16"/>
      <c r="J14" s="15"/>
      <c r="K14" s="15"/>
      <c r="L14" s="15"/>
      <c r="M14" s="15" t="s">
        <v>20</v>
      </c>
      <c r="O14" s="16"/>
      <c r="P14" s="15"/>
      <c r="Q14" s="15"/>
      <c r="R14" s="15"/>
      <c r="S14" s="15" t="s">
        <v>20</v>
      </c>
      <c r="U14" s="16"/>
      <c r="V14" s="15"/>
      <c r="W14" s="15"/>
      <c r="X14" s="15"/>
      <c r="Y14" s="15" t="s">
        <v>20</v>
      </c>
    </row>
    <row r="15" spans="1:25" ht="25" customHeight="1" x14ac:dyDescent="0.35">
      <c r="A15" s="50"/>
      <c r="B15" s="5" t="s">
        <v>16</v>
      </c>
      <c r="C15" s="15"/>
      <c r="D15" s="15"/>
      <c r="E15" s="15" t="s">
        <v>20</v>
      </c>
      <c r="F15" s="15"/>
      <c r="G15" s="15"/>
      <c r="I15" s="15"/>
      <c r="J15" s="15"/>
      <c r="K15" s="15" t="s">
        <v>20</v>
      </c>
      <c r="L15" s="15"/>
      <c r="M15" s="15"/>
      <c r="O15" s="15"/>
      <c r="P15" s="15"/>
      <c r="Q15" s="15" t="s">
        <v>20</v>
      </c>
      <c r="R15" s="15"/>
      <c r="S15" s="15"/>
      <c r="U15" s="15"/>
      <c r="V15" s="15"/>
      <c r="W15" s="15" t="s">
        <v>20</v>
      </c>
      <c r="X15" s="15"/>
      <c r="Y15" s="15"/>
    </row>
    <row r="17" spans="1:25" ht="25" customHeight="1" x14ac:dyDescent="0.35">
      <c r="A17" s="50" t="s">
        <v>9</v>
      </c>
      <c r="B17" s="5" t="s">
        <v>14</v>
      </c>
      <c r="C17" s="16"/>
      <c r="D17" s="15"/>
      <c r="E17" s="15" t="s">
        <v>20</v>
      </c>
      <c r="F17" s="15"/>
      <c r="G17" s="15"/>
      <c r="I17" s="16"/>
      <c r="J17" s="15"/>
      <c r="K17" s="15" t="s">
        <v>20</v>
      </c>
      <c r="L17" s="15"/>
      <c r="M17" s="15"/>
      <c r="O17" s="16"/>
      <c r="P17" s="15"/>
      <c r="Q17" s="15" t="s">
        <v>20</v>
      </c>
      <c r="R17" s="15"/>
      <c r="S17" s="15"/>
      <c r="U17" s="16"/>
      <c r="V17" s="15"/>
      <c r="W17" s="15" t="s">
        <v>20</v>
      </c>
      <c r="X17" s="15"/>
      <c r="Y17" s="15"/>
    </row>
    <row r="18" spans="1:25" ht="25" customHeight="1" x14ac:dyDescent="0.35">
      <c r="A18" s="50"/>
      <c r="B18" s="5" t="s">
        <v>15</v>
      </c>
      <c r="C18" s="16"/>
      <c r="D18" s="15" t="s">
        <v>20</v>
      </c>
      <c r="E18" s="15"/>
      <c r="F18" s="15"/>
      <c r="G18" s="15"/>
      <c r="I18" s="16"/>
      <c r="J18" s="15"/>
      <c r="K18" s="15"/>
      <c r="L18" s="15" t="s">
        <v>20</v>
      </c>
      <c r="M18" s="15"/>
      <c r="O18" s="16"/>
      <c r="P18" s="15"/>
      <c r="Q18" s="15"/>
      <c r="R18" s="15" t="s">
        <v>20</v>
      </c>
      <c r="S18" s="15"/>
      <c r="U18" s="16"/>
      <c r="V18" s="15"/>
      <c r="W18" s="15"/>
      <c r="X18" s="15" t="s">
        <v>20</v>
      </c>
      <c r="Y18" s="15"/>
    </row>
    <row r="19" spans="1:25" ht="25" customHeight="1" x14ac:dyDescent="0.35">
      <c r="A19" s="50"/>
      <c r="B19" s="5" t="s">
        <v>16</v>
      </c>
      <c r="C19" s="15"/>
      <c r="D19" s="15"/>
      <c r="E19" s="15"/>
      <c r="F19" s="15" t="s">
        <v>20</v>
      </c>
      <c r="G19" s="15"/>
      <c r="I19" s="15"/>
      <c r="J19" s="15"/>
      <c r="K19" s="15"/>
      <c r="L19" s="15" t="s">
        <v>20</v>
      </c>
      <c r="M19" s="15"/>
      <c r="O19" s="15"/>
      <c r="P19" s="15"/>
      <c r="Q19" s="15"/>
      <c r="R19" s="15" t="s">
        <v>20</v>
      </c>
      <c r="S19" s="15"/>
      <c r="U19" s="15"/>
      <c r="V19" s="15"/>
      <c r="W19" s="15"/>
      <c r="X19" s="15" t="s">
        <v>20</v>
      </c>
      <c r="Y19" s="15"/>
    </row>
    <row r="21" spans="1:25" ht="15" customHeight="1" x14ac:dyDescent="0.35">
      <c r="A21" s="36" t="s">
        <v>10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 t="s">
        <v>10</v>
      </c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25" customHeight="1" x14ac:dyDescent="0.35">
      <c r="A22" s="50" t="s">
        <v>18</v>
      </c>
      <c r="B22" s="5" t="s">
        <v>14</v>
      </c>
      <c r="C22" s="16"/>
      <c r="D22" s="15"/>
      <c r="E22" s="15" t="s">
        <v>20</v>
      </c>
      <c r="F22" s="15"/>
      <c r="G22" s="15"/>
      <c r="I22" s="16"/>
      <c r="J22" s="15"/>
      <c r="K22" s="15"/>
      <c r="L22" s="15" t="s">
        <v>20</v>
      </c>
      <c r="M22" s="15"/>
      <c r="O22" s="16"/>
      <c r="P22" s="15"/>
      <c r="Q22" s="15"/>
      <c r="R22" s="15" t="s">
        <v>20</v>
      </c>
      <c r="S22" s="15"/>
      <c r="U22" s="16"/>
      <c r="V22" s="15"/>
      <c r="W22" s="15"/>
      <c r="X22" s="15" t="s">
        <v>20</v>
      </c>
      <c r="Y22" s="15"/>
    </row>
    <row r="23" spans="1:25" ht="25" customHeight="1" x14ac:dyDescent="0.35">
      <c r="A23" s="50"/>
      <c r="B23" s="5" t="s">
        <v>15</v>
      </c>
      <c r="C23" s="16"/>
      <c r="D23" s="15"/>
      <c r="E23" s="15" t="s">
        <v>20</v>
      </c>
      <c r="F23" s="15"/>
      <c r="G23" s="15"/>
      <c r="I23" s="16"/>
      <c r="J23" s="15"/>
      <c r="K23" s="15" t="s">
        <v>20</v>
      </c>
      <c r="L23" s="15"/>
      <c r="M23" s="15"/>
      <c r="O23" s="16"/>
      <c r="P23" s="15"/>
      <c r="Q23" s="15" t="s">
        <v>20</v>
      </c>
      <c r="R23" s="15"/>
      <c r="S23" s="15"/>
      <c r="U23" s="16"/>
      <c r="V23" s="15"/>
      <c r="W23" s="15" t="s">
        <v>20</v>
      </c>
      <c r="X23" s="15"/>
      <c r="Y23" s="15"/>
    </row>
    <row r="24" spans="1:25" ht="25" customHeight="1" x14ac:dyDescent="0.35">
      <c r="A24" s="50"/>
      <c r="B24" s="5" t="s">
        <v>16</v>
      </c>
      <c r="C24" s="15"/>
      <c r="D24" s="15"/>
      <c r="E24" s="15" t="s">
        <v>20</v>
      </c>
      <c r="F24" s="15"/>
      <c r="G24" s="15"/>
      <c r="I24" s="15"/>
      <c r="J24" s="15"/>
      <c r="K24" s="15" t="s">
        <v>20</v>
      </c>
      <c r="L24" s="15"/>
      <c r="M24" s="15"/>
      <c r="O24" s="15"/>
      <c r="P24" s="15"/>
      <c r="Q24" s="15" t="s">
        <v>20</v>
      </c>
      <c r="R24" s="15"/>
      <c r="S24" s="15"/>
      <c r="U24" s="15"/>
      <c r="V24" s="15"/>
      <c r="W24" s="15" t="s">
        <v>20</v>
      </c>
      <c r="X24" s="15"/>
      <c r="Y24" s="15"/>
    </row>
    <row r="26" spans="1:25" ht="25" customHeight="1" x14ac:dyDescent="0.35">
      <c r="A26" s="50" t="s">
        <v>11</v>
      </c>
      <c r="B26" s="5" t="s">
        <v>14</v>
      </c>
      <c r="C26" s="16"/>
      <c r="D26" s="15"/>
      <c r="E26" s="15"/>
      <c r="F26" s="15" t="s">
        <v>20</v>
      </c>
      <c r="G26" s="15"/>
      <c r="I26" s="16"/>
      <c r="J26" s="15"/>
      <c r="K26" s="15"/>
      <c r="L26" s="15"/>
      <c r="M26" s="15" t="s">
        <v>20</v>
      </c>
      <c r="O26" s="16"/>
      <c r="P26" s="15"/>
      <c r="Q26" s="15"/>
      <c r="R26" s="15"/>
      <c r="S26" s="15" t="s">
        <v>20</v>
      </c>
      <c r="U26" s="16"/>
      <c r="V26" s="15"/>
      <c r="W26" s="15"/>
      <c r="X26" s="15"/>
      <c r="Y26" s="15" t="s">
        <v>20</v>
      </c>
    </row>
    <row r="27" spans="1:25" ht="25" customHeight="1" x14ac:dyDescent="0.35">
      <c r="A27" s="50"/>
      <c r="B27" s="5" t="s">
        <v>15</v>
      </c>
      <c r="C27" s="16"/>
      <c r="D27" s="15"/>
      <c r="E27" s="15"/>
      <c r="F27" s="15" t="s">
        <v>20</v>
      </c>
      <c r="G27" s="15"/>
      <c r="I27" s="16"/>
      <c r="J27" s="15"/>
      <c r="K27" s="15"/>
      <c r="L27" s="15"/>
      <c r="M27" s="15" t="s">
        <v>20</v>
      </c>
      <c r="O27" s="16"/>
      <c r="P27" s="15"/>
      <c r="Q27" s="15"/>
      <c r="R27" s="15"/>
      <c r="S27" s="15" t="s">
        <v>20</v>
      </c>
      <c r="U27" s="16"/>
      <c r="V27" s="15"/>
      <c r="W27" s="15"/>
      <c r="X27" s="15"/>
      <c r="Y27" s="15" t="s">
        <v>20</v>
      </c>
    </row>
    <row r="28" spans="1:25" ht="25" customHeight="1" x14ac:dyDescent="0.35">
      <c r="A28" s="50"/>
      <c r="B28" s="5" t="s">
        <v>16</v>
      </c>
      <c r="C28" s="15"/>
      <c r="D28" s="15"/>
      <c r="E28" s="15"/>
      <c r="F28" s="15"/>
      <c r="G28" s="15" t="s">
        <v>20</v>
      </c>
      <c r="I28" s="15"/>
      <c r="J28" s="15"/>
      <c r="K28" s="15"/>
      <c r="L28" s="15"/>
      <c r="M28" s="15" t="s">
        <v>20</v>
      </c>
      <c r="O28" s="15"/>
      <c r="P28" s="15"/>
      <c r="Q28" s="15"/>
      <c r="R28" s="15"/>
      <c r="S28" s="15" t="s">
        <v>20</v>
      </c>
      <c r="U28" s="15"/>
      <c r="V28" s="15"/>
      <c r="W28" s="15"/>
      <c r="X28" s="15"/>
      <c r="Y28" s="15" t="s">
        <v>20</v>
      </c>
    </row>
    <row r="30" spans="1:25" ht="25" customHeight="1" x14ac:dyDescent="0.35">
      <c r="A30" s="50" t="s">
        <v>12</v>
      </c>
      <c r="B30" s="5" t="s">
        <v>14</v>
      </c>
      <c r="C30" s="16"/>
      <c r="D30" s="15"/>
      <c r="E30" s="15" t="s">
        <v>20</v>
      </c>
      <c r="F30" s="15"/>
      <c r="G30" s="15"/>
      <c r="I30" s="16"/>
      <c r="J30" s="15"/>
      <c r="K30" s="15"/>
      <c r="L30" s="15"/>
      <c r="M30" s="15" t="s">
        <v>20</v>
      </c>
      <c r="O30" s="16"/>
      <c r="P30" s="15"/>
      <c r="Q30" s="15"/>
      <c r="R30" s="15"/>
      <c r="S30" s="15" t="s">
        <v>20</v>
      </c>
      <c r="U30" s="16"/>
      <c r="V30" s="15"/>
      <c r="W30" s="15"/>
      <c r="X30" s="15"/>
      <c r="Y30" s="15" t="s">
        <v>20</v>
      </c>
    </row>
    <row r="31" spans="1:25" ht="25" customHeight="1" x14ac:dyDescent="0.35">
      <c r="A31" s="50"/>
      <c r="B31" s="5" t="s">
        <v>15</v>
      </c>
      <c r="C31" s="16"/>
      <c r="D31" s="15" t="s">
        <v>20</v>
      </c>
      <c r="E31" s="15"/>
      <c r="F31" s="15"/>
      <c r="G31" s="15"/>
      <c r="I31" s="16"/>
      <c r="J31" s="15"/>
      <c r="K31" s="15" t="s">
        <v>20</v>
      </c>
      <c r="L31" s="15"/>
      <c r="M31" s="15"/>
      <c r="O31" s="16"/>
      <c r="P31" s="15"/>
      <c r="Q31" s="15" t="s">
        <v>20</v>
      </c>
      <c r="R31" s="15"/>
      <c r="S31" s="15"/>
      <c r="U31" s="16"/>
      <c r="V31" s="15"/>
      <c r="W31" s="15" t="s">
        <v>20</v>
      </c>
      <c r="X31" s="15"/>
      <c r="Y31" s="15"/>
    </row>
    <row r="32" spans="1:25" ht="25" customHeight="1" x14ac:dyDescent="0.35">
      <c r="A32" s="50"/>
      <c r="B32" s="5" t="s">
        <v>16</v>
      </c>
      <c r="C32" s="15"/>
      <c r="D32" s="15" t="s">
        <v>20</v>
      </c>
      <c r="E32" s="15"/>
      <c r="F32" s="15"/>
      <c r="G32" s="15"/>
      <c r="I32" s="15"/>
      <c r="J32" s="15" t="s">
        <v>20</v>
      </c>
      <c r="K32" s="15"/>
      <c r="L32" s="15"/>
      <c r="M32" s="15"/>
      <c r="O32" s="15"/>
      <c r="P32" s="15" t="s">
        <v>20</v>
      </c>
      <c r="Q32" s="15"/>
      <c r="R32" s="15"/>
      <c r="S32" s="15"/>
      <c r="U32" s="15"/>
      <c r="V32" s="15" t="s">
        <v>20</v>
      </c>
      <c r="W32" s="15"/>
      <c r="X32" s="15"/>
      <c r="Y32" s="15"/>
    </row>
    <row r="34" spans="1:25" ht="25" customHeight="1" x14ac:dyDescent="0.35">
      <c r="A34" s="50" t="s">
        <v>13</v>
      </c>
      <c r="B34" s="5" t="s">
        <v>14</v>
      </c>
      <c r="C34" s="16"/>
      <c r="D34" s="15" t="s">
        <v>20</v>
      </c>
      <c r="E34" s="15"/>
      <c r="F34" s="15"/>
      <c r="G34" s="15"/>
      <c r="I34" s="16"/>
      <c r="J34" s="15"/>
      <c r="K34" s="15" t="s">
        <v>20</v>
      </c>
      <c r="L34" s="15"/>
      <c r="M34" s="15"/>
      <c r="O34" s="16"/>
      <c r="P34" s="15"/>
      <c r="Q34" s="15" t="s">
        <v>20</v>
      </c>
      <c r="R34" s="15"/>
      <c r="S34" s="15"/>
      <c r="U34" s="16"/>
      <c r="V34" s="15"/>
      <c r="W34" s="15" t="s">
        <v>20</v>
      </c>
      <c r="X34" s="15"/>
      <c r="Y34" s="15"/>
    </row>
    <row r="35" spans="1:25" ht="25" customHeight="1" x14ac:dyDescent="0.35">
      <c r="A35" s="50"/>
      <c r="B35" s="5" t="s">
        <v>15</v>
      </c>
      <c r="C35" s="16"/>
      <c r="D35" s="15"/>
      <c r="E35" s="15"/>
      <c r="F35" s="15" t="s">
        <v>20</v>
      </c>
      <c r="G35" s="15"/>
      <c r="I35" s="16"/>
      <c r="J35" s="15"/>
      <c r="K35" s="15" t="s">
        <v>20</v>
      </c>
      <c r="L35" s="15"/>
      <c r="M35" s="15"/>
      <c r="O35" s="16"/>
      <c r="P35" s="15"/>
      <c r="Q35" s="15" t="s">
        <v>20</v>
      </c>
      <c r="R35" s="15"/>
      <c r="S35" s="15"/>
      <c r="U35" s="16"/>
      <c r="V35" s="15"/>
      <c r="W35" s="15" t="s">
        <v>20</v>
      </c>
      <c r="X35" s="15"/>
      <c r="Y35" s="15"/>
    </row>
    <row r="36" spans="1:25" ht="25" customHeight="1" x14ac:dyDescent="0.35">
      <c r="A36" s="50"/>
      <c r="B36" s="5" t="s">
        <v>16</v>
      </c>
      <c r="C36" s="15"/>
      <c r="D36" s="15"/>
      <c r="E36" s="15"/>
      <c r="F36" s="15" t="s">
        <v>20</v>
      </c>
      <c r="G36" s="15"/>
      <c r="I36" s="15"/>
      <c r="J36" s="15"/>
      <c r="K36" s="15"/>
      <c r="L36" s="15" t="s">
        <v>20</v>
      </c>
      <c r="M36" s="15"/>
      <c r="O36" s="15"/>
      <c r="P36" s="15"/>
      <c r="Q36" s="15"/>
      <c r="R36" s="15" t="s">
        <v>20</v>
      </c>
      <c r="S36" s="15"/>
      <c r="U36" s="15"/>
      <c r="V36" s="15"/>
      <c r="W36" s="15"/>
      <c r="X36" s="15" t="s">
        <v>20</v>
      </c>
      <c r="Y36" s="15"/>
    </row>
    <row r="39" spans="1:25" ht="26.25" customHeight="1" x14ac:dyDescent="0.55000000000000004">
      <c r="A39" s="62" t="s">
        <v>26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25" ht="6.75" customHeight="1" thickBot="1" x14ac:dyDescent="0.4"/>
    <row r="41" spans="1:25" ht="44" customHeight="1" x14ac:dyDescent="0.35">
      <c r="A41" s="64" t="s">
        <v>0</v>
      </c>
      <c r="B41" s="65"/>
      <c r="C41" s="65"/>
      <c r="D41" s="65"/>
      <c r="E41" s="65"/>
      <c r="F41" s="65"/>
      <c r="G41" s="65"/>
      <c r="I41" s="65" t="s">
        <v>92</v>
      </c>
      <c r="J41" s="65"/>
      <c r="K41" s="65"/>
      <c r="L41" s="65"/>
      <c r="M41" s="65"/>
      <c r="O41" s="56" t="s">
        <v>84</v>
      </c>
      <c r="P41" s="56"/>
      <c r="Q41" s="56"/>
      <c r="R41" s="56"/>
      <c r="S41" s="56"/>
    </row>
    <row r="42" spans="1:25" ht="31" x14ac:dyDescent="0.35">
      <c r="A42" s="59" t="s">
        <v>1</v>
      </c>
      <c r="B42" s="59"/>
      <c r="C42" s="12" t="s">
        <v>17</v>
      </c>
      <c r="D42" s="10" t="s">
        <v>2</v>
      </c>
      <c r="E42" s="10" t="s">
        <v>3</v>
      </c>
      <c r="F42" s="10" t="s">
        <v>4</v>
      </c>
      <c r="G42" s="10" t="s">
        <v>5</v>
      </c>
      <c r="I42" s="12"/>
      <c r="J42" s="10" t="s">
        <v>2</v>
      </c>
      <c r="K42" s="10" t="s">
        <v>3</v>
      </c>
      <c r="L42" s="10" t="s">
        <v>4</v>
      </c>
      <c r="M42" s="10" t="s">
        <v>5</v>
      </c>
      <c r="O42" s="60" t="str">
        <f>A2</f>
        <v>Ex_Nom Ex_Prénom</v>
      </c>
      <c r="P42" s="60"/>
      <c r="Q42" s="60"/>
      <c r="R42" s="60"/>
      <c r="S42" s="60"/>
    </row>
    <row r="43" spans="1:25" ht="20.149999999999999" customHeight="1" x14ac:dyDescent="0.35">
      <c r="A43" s="50" t="s">
        <v>6</v>
      </c>
      <c r="B43" s="5" t="s">
        <v>14</v>
      </c>
      <c r="C43" s="11">
        <f>COUNTIF(D5:G5, "x")+COUNTIF(J5:M5, "x")+COUNTIF(P5:S5, "x")+COUNTIF(V5:Y5, "x")</f>
        <v>4</v>
      </c>
      <c r="D43" s="13">
        <f>COUNTIF(D5, "x")+COUNTIF(J5, "x")+COUNTIF(P5, "x")+COUNTIF(V5, "x")</f>
        <v>0</v>
      </c>
      <c r="E43" s="13">
        <f t="shared" ref="E43:G45" si="0">COUNTIF(E5, "x")+COUNTIF(K5, "x")+COUNTIF(Q5, "x")+COUNTIF(W5, "x")</f>
        <v>4</v>
      </c>
      <c r="F43" s="13">
        <f t="shared" si="0"/>
        <v>0</v>
      </c>
      <c r="G43" s="13">
        <f t="shared" si="0"/>
        <v>0</v>
      </c>
      <c r="I43" s="51" t="s">
        <v>86</v>
      </c>
      <c r="J43" s="61"/>
      <c r="K43" s="53" t="s">
        <v>20</v>
      </c>
      <c r="L43" s="53"/>
      <c r="M43" s="53"/>
    </row>
    <row r="44" spans="1:25" ht="20.149999999999999" customHeight="1" x14ac:dyDescent="0.35">
      <c r="A44" s="50"/>
      <c r="B44" s="5" t="s">
        <v>15</v>
      </c>
      <c r="C44" s="11">
        <f t="shared" ref="C44:C45" si="1">COUNTIF(D6:G6, "x")+COUNTIF(J6:M6, "x")+COUNTIF(P6:S6, "x")+COUNTIF(V6:Y6, "x")</f>
        <v>4</v>
      </c>
      <c r="D44" s="13">
        <f t="shared" ref="D44:D45" si="2">COUNTIF(D6, "x")+COUNTIF(J6, "x")+COUNTIF(P6, "x")+COUNTIF(V6, "x")</f>
        <v>3</v>
      </c>
      <c r="E44" s="13">
        <f t="shared" si="0"/>
        <v>0</v>
      </c>
      <c r="F44" s="13">
        <f t="shared" si="0"/>
        <v>1</v>
      </c>
      <c r="G44" s="13">
        <f t="shared" si="0"/>
        <v>0</v>
      </c>
      <c r="I44" s="51"/>
      <c r="J44" s="61"/>
      <c r="K44" s="53"/>
      <c r="L44" s="53"/>
      <c r="M44" s="53"/>
      <c r="O44" s="56" t="s">
        <v>85</v>
      </c>
      <c r="P44" s="56"/>
      <c r="Q44" s="56"/>
      <c r="R44" s="56"/>
      <c r="S44" s="56"/>
    </row>
    <row r="45" spans="1:25" ht="20.149999999999999" customHeight="1" x14ac:dyDescent="0.35">
      <c r="A45" s="50"/>
      <c r="B45" s="5" t="s">
        <v>16</v>
      </c>
      <c r="C45" s="11">
        <f t="shared" si="1"/>
        <v>4</v>
      </c>
      <c r="D45" s="13">
        <f t="shared" si="2"/>
        <v>2</v>
      </c>
      <c r="E45" s="13">
        <f t="shared" si="0"/>
        <v>2</v>
      </c>
      <c r="F45" s="13">
        <f t="shared" si="0"/>
        <v>0</v>
      </c>
      <c r="G45" s="13">
        <f t="shared" si="0"/>
        <v>0</v>
      </c>
      <c r="I45" s="51"/>
      <c r="J45" s="49"/>
      <c r="K45" s="54"/>
      <c r="L45" s="54"/>
      <c r="M45" s="54"/>
      <c r="O45" s="39" t="s">
        <v>94</v>
      </c>
      <c r="P45" s="39"/>
      <c r="Q45" s="38" t="s">
        <v>87</v>
      </c>
      <c r="R45" s="38"/>
      <c r="S45" s="38"/>
    </row>
    <row r="46" spans="1:25" x14ac:dyDescent="0.35">
      <c r="O46" s="40">
        <f>MROUND(20*(SUM(D43:D74)*0+SUM(E43:E74)+SUM(F43:F74)*2+SUM(G43:G74)*3)/288,0.5)</f>
        <v>9.5</v>
      </c>
      <c r="P46" s="41"/>
      <c r="Q46" s="44">
        <v>10.5</v>
      </c>
      <c r="R46" s="45"/>
      <c r="S46" s="46"/>
    </row>
    <row r="47" spans="1:25" ht="20.149999999999999" customHeight="1" x14ac:dyDescent="0.35">
      <c r="A47" s="50" t="s">
        <v>7</v>
      </c>
      <c r="B47" s="5" t="s">
        <v>14</v>
      </c>
      <c r="C47" s="11">
        <f t="shared" ref="C47:C49" si="3">COUNTIF(D9:G9, "x")+COUNTIF(J9:M9, "x")+COUNTIF(P9:S9, "x")+COUNTIF(V9:Y9, "x")</f>
        <v>4</v>
      </c>
      <c r="D47" s="13">
        <f>COUNTIF(D9, "x")+COUNTIF(J9, "x")+COUNTIF(P9, "x")+COUNTIF(V9, "x")</f>
        <v>3</v>
      </c>
      <c r="E47" s="13">
        <f t="shared" ref="E47:G49" si="4">COUNTIF(E9, "x")+COUNTIF(K9, "x")+COUNTIF(Q9, "x")+COUNTIF(W9, "x")</f>
        <v>1</v>
      </c>
      <c r="F47" s="13">
        <f t="shared" si="4"/>
        <v>0</v>
      </c>
      <c r="G47" s="13">
        <f t="shared" si="4"/>
        <v>0</v>
      </c>
      <c r="I47" s="51" t="s">
        <v>86</v>
      </c>
      <c r="J47" s="52"/>
      <c r="K47" s="52" t="s">
        <v>20</v>
      </c>
      <c r="L47" s="52"/>
      <c r="M47" s="52"/>
      <c r="O47" s="42"/>
      <c r="P47" s="43"/>
      <c r="Q47" s="47"/>
      <c r="R47" s="48"/>
      <c r="S47" s="49"/>
    </row>
    <row r="48" spans="1:25" ht="20.149999999999999" customHeight="1" x14ac:dyDescent="0.35">
      <c r="A48" s="50"/>
      <c r="B48" s="5" t="s">
        <v>15</v>
      </c>
      <c r="C48" s="11">
        <f t="shared" si="3"/>
        <v>4</v>
      </c>
      <c r="D48" s="13">
        <f t="shared" ref="D48:D49" si="5">COUNTIF(D10, "x")+COUNTIF(J10, "x")+COUNTIF(P10, "x")+COUNTIF(V10, "x")</f>
        <v>1</v>
      </c>
      <c r="E48" s="13">
        <f t="shared" si="4"/>
        <v>3</v>
      </c>
      <c r="F48" s="13">
        <f t="shared" si="4"/>
        <v>0</v>
      </c>
      <c r="G48" s="13">
        <f t="shared" si="4"/>
        <v>0</v>
      </c>
      <c r="I48" s="51"/>
      <c r="J48" s="53"/>
      <c r="K48" s="53"/>
      <c r="L48" s="53"/>
      <c r="M48" s="53"/>
    </row>
    <row r="49" spans="1:19" ht="20.149999999999999" customHeight="1" x14ac:dyDescent="0.35">
      <c r="A49" s="50"/>
      <c r="B49" s="5" t="s">
        <v>16</v>
      </c>
      <c r="C49" s="11">
        <f t="shared" si="3"/>
        <v>4</v>
      </c>
      <c r="D49" s="13">
        <f t="shared" si="5"/>
        <v>0</v>
      </c>
      <c r="E49" s="13">
        <f t="shared" si="4"/>
        <v>0</v>
      </c>
      <c r="F49" s="13">
        <f t="shared" si="4"/>
        <v>4</v>
      </c>
      <c r="G49" s="13">
        <f t="shared" si="4"/>
        <v>0</v>
      </c>
      <c r="I49" s="51"/>
      <c r="J49" s="54"/>
      <c r="K49" s="54"/>
      <c r="L49" s="54"/>
      <c r="M49" s="54"/>
      <c r="O49" s="56" t="s">
        <v>88</v>
      </c>
      <c r="P49" s="56"/>
      <c r="Q49" s="56"/>
      <c r="R49" s="56"/>
      <c r="S49" s="56"/>
    </row>
    <row r="50" spans="1:19" ht="15.5" x14ac:dyDescent="0.35">
      <c r="A50" s="57"/>
      <c r="B50" s="58"/>
      <c r="C50" s="58"/>
      <c r="D50" s="6"/>
      <c r="E50" s="6"/>
      <c r="F50" s="6"/>
      <c r="G50" s="7"/>
      <c r="I50" s="3"/>
      <c r="O50" s="56"/>
      <c r="P50" s="56"/>
      <c r="Q50" s="56"/>
      <c r="R50" s="56"/>
      <c r="S50" s="56"/>
    </row>
    <row r="51" spans="1:19" ht="20.149999999999999" customHeight="1" x14ac:dyDescent="0.35">
      <c r="A51" s="50" t="s">
        <v>8</v>
      </c>
      <c r="B51" s="5" t="s">
        <v>14</v>
      </c>
      <c r="C51" s="11">
        <f t="shared" ref="C51:C53" si="6">COUNTIF(D13:G13, "x")+COUNTIF(J13:M13, "x")+COUNTIF(P13:S13, "x")+COUNTIF(V13:Y13, "x")</f>
        <v>4</v>
      </c>
      <c r="D51" s="13">
        <f>COUNTIF(D13, "x")+COUNTIF(J13, "x")+COUNTIF(P13, "x")+COUNTIF(V13, "x")</f>
        <v>0</v>
      </c>
      <c r="E51" s="13">
        <f t="shared" ref="E51:G53" si="7">COUNTIF(E13, "x")+COUNTIF(K13, "x")+COUNTIF(Q13, "x")+COUNTIF(W13, "x")</f>
        <v>0</v>
      </c>
      <c r="F51" s="13">
        <f t="shared" si="7"/>
        <v>4</v>
      </c>
      <c r="G51" s="13">
        <f t="shared" si="7"/>
        <v>0</v>
      </c>
      <c r="I51" s="51" t="s">
        <v>86</v>
      </c>
      <c r="J51" s="52"/>
      <c r="K51" s="52"/>
      <c r="L51" s="52" t="s">
        <v>20</v>
      </c>
      <c r="M51" s="52"/>
      <c r="O51" s="21" t="s">
        <v>95</v>
      </c>
      <c r="P51" s="13"/>
      <c r="Q51" s="13"/>
      <c r="R51" s="13">
        <f>LEN(O52)</f>
        <v>238</v>
      </c>
      <c r="S51" s="22" t="s">
        <v>97</v>
      </c>
    </row>
    <row r="52" spans="1:19" ht="20.149999999999999" customHeight="1" x14ac:dyDescent="0.35">
      <c r="A52" s="50"/>
      <c r="B52" s="5" t="s">
        <v>15</v>
      </c>
      <c r="C52" s="11">
        <f t="shared" si="6"/>
        <v>4</v>
      </c>
      <c r="D52" s="13">
        <f t="shared" ref="D52:D53" si="8">COUNTIF(D14, "x")+COUNTIF(J14, "x")+COUNTIF(P14, "x")+COUNTIF(V14, "x")</f>
        <v>0</v>
      </c>
      <c r="E52" s="13">
        <f t="shared" si="7"/>
        <v>0</v>
      </c>
      <c r="F52" s="13">
        <f t="shared" si="7"/>
        <v>0</v>
      </c>
      <c r="G52" s="13">
        <f t="shared" si="7"/>
        <v>4</v>
      </c>
      <c r="I52" s="51"/>
      <c r="J52" s="53"/>
      <c r="K52" s="53"/>
      <c r="L52" s="53"/>
      <c r="M52" s="53"/>
      <c r="O52" s="55" t="s">
        <v>96</v>
      </c>
      <c r="P52" s="55"/>
      <c r="Q52" s="55"/>
      <c r="R52" s="55"/>
      <c r="S52" s="55"/>
    </row>
    <row r="53" spans="1:19" ht="20.149999999999999" customHeight="1" x14ac:dyDescent="0.35">
      <c r="A53" s="50"/>
      <c r="B53" s="5" t="s">
        <v>16</v>
      </c>
      <c r="C53" s="11">
        <f t="shared" si="6"/>
        <v>4</v>
      </c>
      <c r="D53" s="13">
        <f t="shared" si="8"/>
        <v>0</v>
      </c>
      <c r="E53" s="13">
        <f t="shared" si="7"/>
        <v>4</v>
      </c>
      <c r="F53" s="13">
        <f t="shared" si="7"/>
        <v>0</v>
      </c>
      <c r="G53" s="13">
        <f t="shared" si="7"/>
        <v>0</v>
      </c>
      <c r="I53" s="51"/>
      <c r="J53" s="54"/>
      <c r="K53" s="54"/>
      <c r="L53" s="54"/>
      <c r="M53" s="54"/>
      <c r="O53" s="55"/>
      <c r="P53" s="55"/>
      <c r="Q53" s="55"/>
      <c r="R53" s="55"/>
      <c r="S53" s="55"/>
    </row>
    <row r="54" spans="1:19" x14ac:dyDescent="0.35">
      <c r="O54" s="55"/>
      <c r="P54" s="55"/>
      <c r="Q54" s="55"/>
      <c r="R54" s="55"/>
      <c r="S54" s="55"/>
    </row>
    <row r="55" spans="1:19" ht="20.149999999999999" customHeight="1" x14ac:dyDescent="0.35">
      <c r="A55" s="50" t="s">
        <v>9</v>
      </c>
      <c r="B55" s="5" t="s">
        <v>14</v>
      </c>
      <c r="C55" s="11">
        <f t="shared" ref="C55:C57" si="9">COUNTIF(D17:G17, "x")+COUNTIF(J17:M17, "x")+COUNTIF(P17:S17, "x")+COUNTIF(V17:Y17, "x")</f>
        <v>4</v>
      </c>
      <c r="D55" s="13">
        <f>COUNTIF(D17, "x")+COUNTIF(J17, "x")+COUNTIF(P17, "x")+COUNTIF(V17, "x")</f>
        <v>0</v>
      </c>
      <c r="E55" s="13">
        <f t="shared" ref="E55:G57" si="10">COUNTIF(E17, "x")+COUNTIF(K17, "x")+COUNTIF(Q17, "x")+COUNTIF(W17, "x")</f>
        <v>4</v>
      </c>
      <c r="F55" s="13">
        <f t="shared" si="10"/>
        <v>0</v>
      </c>
      <c r="G55" s="13">
        <f t="shared" si="10"/>
        <v>0</v>
      </c>
      <c r="I55" s="51" t="s">
        <v>86</v>
      </c>
      <c r="J55" s="52"/>
      <c r="K55" s="52"/>
      <c r="L55" s="52" t="s">
        <v>20</v>
      </c>
      <c r="M55" s="52"/>
      <c r="O55" s="55"/>
      <c r="P55" s="55"/>
      <c r="Q55" s="55"/>
      <c r="R55" s="55"/>
      <c r="S55" s="55"/>
    </row>
    <row r="56" spans="1:19" ht="20.149999999999999" customHeight="1" x14ac:dyDescent="0.35">
      <c r="A56" s="50"/>
      <c r="B56" s="5" t="s">
        <v>15</v>
      </c>
      <c r="C56" s="11">
        <f t="shared" si="9"/>
        <v>4</v>
      </c>
      <c r="D56" s="13">
        <f t="shared" ref="D56:D57" si="11">COUNTIF(D18, "x")+COUNTIF(J18, "x")+COUNTIF(P18, "x")+COUNTIF(V18, "x")</f>
        <v>1</v>
      </c>
      <c r="E56" s="13">
        <f t="shared" si="10"/>
        <v>0</v>
      </c>
      <c r="F56" s="13">
        <f t="shared" si="10"/>
        <v>3</v>
      </c>
      <c r="G56" s="13">
        <f t="shared" si="10"/>
        <v>0</v>
      </c>
      <c r="I56" s="51"/>
      <c r="J56" s="53"/>
      <c r="K56" s="53"/>
      <c r="L56" s="53"/>
      <c r="M56" s="53"/>
      <c r="O56" s="55"/>
      <c r="P56" s="55"/>
      <c r="Q56" s="55"/>
      <c r="R56" s="55"/>
      <c r="S56" s="55"/>
    </row>
    <row r="57" spans="1:19" ht="20.149999999999999" customHeight="1" x14ac:dyDescent="0.35">
      <c r="A57" s="50"/>
      <c r="B57" s="5" t="s">
        <v>16</v>
      </c>
      <c r="C57" s="11">
        <f t="shared" si="9"/>
        <v>4</v>
      </c>
      <c r="D57" s="13">
        <f t="shared" si="11"/>
        <v>0</v>
      </c>
      <c r="E57" s="13">
        <f t="shared" si="10"/>
        <v>0</v>
      </c>
      <c r="F57" s="13">
        <f t="shared" si="10"/>
        <v>4</v>
      </c>
      <c r="G57" s="13">
        <f t="shared" si="10"/>
        <v>0</v>
      </c>
      <c r="I57" s="51"/>
      <c r="J57" s="54"/>
      <c r="K57" s="54"/>
      <c r="L57" s="54"/>
      <c r="M57" s="54"/>
      <c r="O57" s="55"/>
      <c r="P57" s="55"/>
      <c r="Q57" s="55"/>
      <c r="R57" s="55"/>
      <c r="S57" s="55"/>
    </row>
    <row r="58" spans="1:19" x14ac:dyDescent="0.35">
      <c r="O58" s="55"/>
      <c r="P58" s="55"/>
      <c r="Q58" s="55"/>
      <c r="R58" s="55"/>
      <c r="S58" s="55"/>
    </row>
    <row r="59" spans="1:19" ht="16" customHeight="1" x14ac:dyDescent="0.35">
      <c r="A59" s="36" t="s">
        <v>10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O59" s="55"/>
      <c r="P59" s="55"/>
      <c r="Q59" s="55"/>
      <c r="R59" s="55"/>
      <c r="S59" s="55"/>
    </row>
    <row r="60" spans="1:19" ht="20.149999999999999" customHeight="1" x14ac:dyDescent="0.35">
      <c r="A60" s="50" t="s">
        <v>18</v>
      </c>
      <c r="B60" s="5" t="s">
        <v>14</v>
      </c>
      <c r="C60" s="11">
        <f t="shared" ref="C60:C62" si="12">COUNTIF(D22:G22, "x")+COUNTIF(J22:M22, "x")+COUNTIF(P22:S22, "x")+COUNTIF(V22:Y22, "x")</f>
        <v>4</v>
      </c>
      <c r="D60" s="13">
        <f>COUNTIF(D22, "x")+COUNTIF(J22, "x")+COUNTIF(P22, "x")+COUNTIF(V22, "x")</f>
        <v>0</v>
      </c>
      <c r="E60" s="13">
        <f t="shared" ref="E60:G62" si="13">COUNTIF(E22, "x")+COUNTIF(K22, "x")+COUNTIF(Q22, "x")+COUNTIF(W22, "x")</f>
        <v>1</v>
      </c>
      <c r="F60" s="13">
        <f t="shared" si="13"/>
        <v>3</v>
      </c>
      <c r="G60" s="13">
        <f t="shared" si="13"/>
        <v>0</v>
      </c>
      <c r="I60" s="51" t="s">
        <v>86</v>
      </c>
      <c r="J60" s="52"/>
      <c r="K60" s="52" t="s">
        <v>20</v>
      </c>
      <c r="L60" s="52"/>
      <c r="M60" s="52"/>
      <c r="O60" s="55"/>
      <c r="P60" s="55"/>
      <c r="Q60" s="55"/>
      <c r="R60" s="55"/>
      <c r="S60" s="55"/>
    </row>
    <row r="61" spans="1:19" ht="20.149999999999999" customHeight="1" x14ac:dyDescent="0.35">
      <c r="A61" s="50"/>
      <c r="B61" s="5" t="s">
        <v>15</v>
      </c>
      <c r="C61" s="11">
        <f t="shared" si="12"/>
        <v>4</v>
      </c>
      <c r="D61" s="13">
        <f t="shared" ref="D61:D62" si="14">COUNTIF(D23, "x")+COUNTIF(J23, "x")+COUNTIF(P23, "x")+COUNTIF(V23, "x")</f>
        <v>0</v>
      </c>
      <c r="E61" s="13">
        <f t="shared" si="13"/>
        <v>4</v>
      </c>
      <c r="F61" s="13">
        <f t="shared" si="13"/>
        <v>0</v>
      </c>
      <c r="G61" s="13">
        <f t="shared" si="13"/>
        <v>0</v>
      </c>
      <c r="I61" s="51"/>
      <c r="J61" s="53"/>
      <c r="K61" s="53"/>
      <c r="L61" s="53"/>
      <c r="M61" s="53"/>
      <c r="O61" s="55"/>
      <c r="P61" s="55"/>
      <c r="Q61" s="55"/>
      <c r="R61" s="55"/>
      <c r="S61" s="55"/>
    </row>
    <row r="62" spans="1:19" ht="20.149999999999999" customHeight="1" x14ac:dyDescent="0.35">
      <c r="A62" s="50"/>
      <c r="B62" s="5" t="s">
        <v>16</v>
      </c>
      <c r="C62" s="11">
        <f t="shared" si="12"/>
        <v>4</v>
      </c>
      <c r="D62" s="13">
        <f t="shared" si="14"/>
        <v>0</v>
      </c>
      <c r="E62" s="13">
        <f t="shared" si="13"/>
        <v>4</v>
      </c>
      <c r="F62" s="13">
        <f t="shared" si="13"/>
        <v>0</v>
      </c>
      <c r="G62" s="13">
        <f t="shared" si="13"/>
        <v>0</v>
      </c>
      <c r="I62" s="51"/>
      <c r="J62" s="54"/>
      <c r="K62" s="54"/>
      <c r="L62" s="54"/>
      <c r="M62" s="54"/>
      <c r="O62" s="55"/>
      <c r="P62" s="55"/>
      <c r="Q62" s="55"/>
      <c r="R62" s="55"/>
      <c r="S62" s="55"/>
    </row>
    <row r="63" spans="1:19" x14ac:dyDescent="0.35">
      <c r="O63" s="55"/>
      <c r="P63" s="55"/>
      <c r="Q63" s="55"/>
      <c r="R63" s="55"/>
      <c r="S63" s="55"/>
    </row>
    <row r="64" spans="1:19" ht="20.149999999999999" customHeight="1" x14ac:dyDescent="0.35">
      <c r="A64" s="50" t="s">
        <v>11</v>
      </c>
      <c r="B64" s="5" t="s">
        <v>14</v>
      </c>
      <c r="C64" s="11">
        <f t="shared" ref="C64:C66" si="15">COUNTIF(D26:G26, "x")+COUNTIF(J26:M26, "x")+COUNTIF(P26:S26, "x")+COUNTIF(V26:Y26, "x")</f>
        <v>4</v>
      </c>
      <c r="D64" s="13">
        <f>COUNTIF(D26, "x")+COUNTIF(J26, "x")+COUNTIF(P26, "x")+COUNTIF(V26, "x")</f>
        <v>0</v>
      </c>
      <c r="E64" s="13">
        <f t="shared" ref="E64:G66" si="16">COUNTIF(E26, "x")+COUNTIF(K26, "x")+COUNTIF(Q26, "x")+COUNTIF(W26, "x")</f>
        <v>0</v>
      </c>
      <c r="F64" s="13">
        <f t="shared" si="16"/>
        <v>1</v>
      </c>
      <c r="G64" s="13">
        <f t="shared" si="16"/>
        <v>3</v>
      </c>
      <c r="I64" s="51" t="s">
        <v>86</v>
      </c>
      <c r="J64" s="52"/>
      <c r="K64" s="52"/>
      <c r="L64" s="52"/>
      <c r="M64" s="52" t="s">
        <v>20</v>
      </c>
    </row>
    <row r="65" spans="1:13" ht="20.149999999999999" customHeight="1" x14ac:dyDescent="0.35">
      <c r="A65" s="50"/>
      <c r="B65" s="5" t="s">
        <v>15</v>
      </c>
      <c r="C65" s="11">
        <f t="shared" si="15"/>
        <v>4</v>
      </c>
      <c r="D65" s="13">
        <f t="shared" ref="D65:D66" si="17">COUNTIF(D27, "x")+COUNTIF(J27, "x")+COUNTIF(P27, "x")+COUNTIF(V27, "x")</f>
        <v>0</v>
      </c>
      <c r="E65" s="13">
        <f t="shared" si="16"/>
        <v>0</v>
      </c>
      <c r="F65" s="13">
        <f t="shared" si="16"/>
        <v>1</v>
      </c>
      <c r="G65" s="13">
        <f t="shared" si="16"/>
        <v>3</v>
      </c>
      <c r="I65" s="51"/>
      <c r="J65" s="53"/>
      <c r="K65" s="53"/>
      <c r="L65" s="53"/>
      <c r="M65" s="53"/>
    </row>
    <row r="66" spans="1:13" ht="20.149999999999999" customHeight="1" x14ac:dyDescent="0.35">
      <c r="A66" s="50"/>
      <c r="B66" s="5" t="s">
        <v>16</v>
      </c>
      <c r="C66" s="11">
        <f t="shared" si="15"/>
        <v>4</v>
      </c>
      <c r="D66" s="13">
        <f t="shared" si="17"/>
        <v>0</v>
      </c>
      <c r="E66" s="13">
        <f t="shared" si="16"/>
        <v>0</v>
      </c>
      <c r="F66" s="13">
        <f t="shared" si="16"/>
        <v>0</v>
      </c>
      <c r="G66" s="13">
        <f t="shared" si="16"/>
        <v>4</v>
      </c>
      <c r="I66" s="51"/>
      <c r="J66" s="54"/>
      <c r="K66" s="54"/>
      <c r="L66" s="54"/>
      <c r="M66" s="54"/>
    </row>
    <row r="68" spans="1:13" ht="20.149999999999999" customHeight="1" x14ac:dyDescent="0.35">
      <c r="A68" s="50" t="s">
        <v>12</v>
      </c>
      <c r="B68" s="5" t="s">
        <v>14</v>
      </c>
      <c r="C68" s="11">
        <f t="shared" ref="C68:C70" si="18">COUNTIF(D30:G30, "x")+COUNTIF(J30:M30, "x")+COUNTIF(P30:S30, "x")+COUNTIF(V30:Y30, "x")</f>
        <v>4</v>
      </c>
      <c r="D68" s="13">
        <f>COUNTIF(D30, "x")+COUNTIF(J30, "x")+COUNTIF(P30, "x")+COUNTIF(V30, "x")</f>
        <v>0</v>
      </c>
      <c r="E68" s="13">
        <f t="shared" ref="E68:G70" si="19">COUNTIF(E30, "x")+COUNTIF(K30, "x")+COUNTIF(Q30, "x")+COUNTIF(W30, "x")</f>
        <v>1</v>
      </c>
      <c r="F68" s="13">
        <f t="shared" si="19"/>
        <v>0</v>
      </c>
      <c r="G68" s="13">
        <f t="shared" si="19"/>
        <v>3</v>
      </c>
      <c r="I68" s="51" t="s">
        <v>86</v>
      </c>
      <c r="J68" s="52"/>
      <c r="K68" s="52" t="s">
        <v>20</v>
      </c>
      <c r="L68" s="52"/>
      <c r="M68" s="52"/>
    </row>
    <row r="69" spans="1:13" ht="20.149999999999999" customHeight="1" x14ac:dyDescent="0.35">
      <c r="A69" s="50"/>
      <c r="B69" s="5" t="s">
        <v>15</v>
      </c>
      <c r="C69" s="11">
        <f t="shared" si="18"/>
        <v>4</v>
      </c>
      <c r="D69" s="13">
        <f t="shared" ref="D69:D70" si="20">COUNTIF(D31, "x")+COUNTIF(J31, "x")+COUNTIF(P31, "x")+COUNTIF(V31, "x")</f>
        <v>1</v>
      </c>
      <c r="E69" s="13">
        <f t="shared" si="19"/>
        <v>3</v>
      </c>
      <c r="F69" s="13">
        <f t="shared" si="19"/>
        <v>0</v>
      </c>
      <c r="G69" s="13">
        <f t="shared" si="19"/>
        <v>0</v>
      </c>
      <c r="I69" s="51"/>
      <c r="J69" s="53"/>
      <c r="K69" s="53"/>
      <c r="L69" s="53"/>
      <c r="M69" s="53"/>
    </row>
    <row r="70" spans="1:13" ht="20.149999999999999" customHeight="1" x14ac:dyDescent="0.35">
      <c r="A70" s="50"/>
      <c r="B70" s="5" t="s">
        <v>16</v>
      </c>
      <c r="C70" s="11">
        <f t="shared" si="18"/>
        <v>4</v>
      </c>
      <c r="D70" s="13">
        <f t="shared" si="20"/>
        <v>4</v>
      </c>
      <c r="E70" s="13">
        <f t="shared" si="19"/>
        <v>0</v>
      </c>
      <c r="F70" s="13">
        <f t="shared" si="19"/>
        <v>0</v>
      </c>
      <c r="G70" s="13">
        <f t="shared" si="19"/>
        <v>0</v>
      </c>
      <c r="I70" s="51"/>
      <c r="J70" s="54"/>
      <c r="K70" s="54"/>
      <c r="L70" s="54"/>
      <c r="M70" s="54"/>
    </row>
    <row r="72" spans="1:13" ht="20.149999999999999" customHeight="1" x14ac:dyDescent="0.35">
      <c r="A72" s="50" t="s">
        <v>13</v>
      </c>
      <c r="B72" s="5" t="s">
        <v>14</v>
      </c>
      <c r="C72" s="11">
        <f t="shared" ref="C72:C74" si="21">COUNTIF(D34:G34, "x")+COUNTIF(J34:M34, "x")+COUNTIF(P34:S34, "x")+COUNTIF(V34:Y34, "x")</f>
        <v>4</v>
      </c>
      <c r="D72" s="13">
        <f>COUNTIF(D34, "x")+COUNTIF(J34, "x")+COUNTIF(P34, "x")+COUNTIF(V34, "x")</f>
        <v>1</v>
      </c>
      <c r="E72" s="13">
        <f t="shared" ref="E72:G74" si="22">COUNTIF(E34, "x")+COUNTIF(K34, "x")+COUNTIF(Q34, "x")+COUNTIF(W34, "x")</f>
        <v>3</v>
      </c>
      <c r="F72" s="13">
        <f t="shared" si="22"/>
        <v>0</v>
      </c>
      <c r="G72" s="13">
        <f t="shared" si="22"/>
        <v>0</v>
      </c>
      <c r="I72" s="51" t="s">
        <v>86</v>
      </c>
      <c r="J72" s="52"/>
      <c r="K72" s="52" t="s">
        <v>20</v>
      </c>
      <c r="L72" s="52"/>
      <c r="M72" s="52"/>
    </row>
    <row r="73" spans="1:13" ht="20.149999999999999" customHeight="1" x14ac:dyDescent="0.35">
      <c r="A73" s="50"/>
      <c r="B73" s="5" t="s">
        <v>15</v>
      </c>
      <c r="C73" s="11">
        <f t="shared" si="21"/>
        <v>4</v>
      </c>
      <c r="D73" s="13">
        <f t="shared" ref="D73:D74" si="23">COUNTIF(D35, "x")+COUNTIF(J35, "x")+COUNTIF(P35, "x")+COUNTIF(V35, "x")</f>
        <v>0</v>
      </c>
      <c r="E73" s="13">
        <f t="shared" si="22"/>
        <v>3</v>
      </c>
      <c r="F73" s="13">
        <f t="shared" si="22"/>
        <v>1</v>
      </c>
      <c r="G73" s="13">
        <f t="shared" si="22"/>
        <v>0</v>
      </c>
      <c r="I73" s="51"/>
      <c r="J73" s="53"/>
      <c r="K73" s="53"/>
      <c r="L73" s="53"/>
      <c r="M73" s="53"/>
    </row>
    <row r="74" spans="1:13" ht="20.149999999999999" customHeight="1" x14ac:dyDescent="0.35">
      <c r="A74" s="50"/>
      <c r="B74" s="5" t="s">
        <v>16</v>
      </c>
      <c r="C74" s="11">
        <f t="shared" si="21"/>
        <v>4</v>
      </c>
      <c r="D74" s="13">
        <f t="shared" si="23"/>
        <v>0</v>
      </c>
      <c r="E74" s="13">
        <f t="shared" si="22"/>
        <v>0</v>
      </c>
      <c r="F74" s="13">
        <f t="shared" si="22"/>
        <v>4</v>
      </c>
      <c r="G74" s="13">
        <f t="shared" si="22"/>
        <v>0</v>
      </c>
      <c r="I74" s="51"/>
      <c r="J74" s="54"/>
      <c r="K74" s="54"/>
      <c r="L74" s="54"/>
      <c r="M74" s="54"/>
    </row>
    <row r="76" spans="1:13" x14ac:dyDescent="0.35">
      <c r="D76" s="2"/>
      <c r="E76" s="2"/>
      <c r="F76" s="2"/>
      <c r="G76" s="2"/>
    </row>
    <row r="77" spans="1:13" x14ac:dyDescent="0.35">
      <c r="C77" s="20"/>
    </row>
  </sheetData>
  <mergeCells count="78">
    <mergeCell ref="A22:A24"/>
    <mergeCell ref="C2:G2"/>
    <mergeCell ref="I2:M2"/>
    <mergeCell ref="O2:S2"/>
    <mergeCell ref="U2:Y2"/>
    <mergeCell ref="A3:Y3"/>
    <mergeCell ref="A4:B4"/>
    <mergeCell ref="A5:A7"/>
    <mergeCell ref="A9:A11"/>
    <mergeCell ref="A13:A15"/>
    <mergeCell ref="A17:A19"/>
    <mergeCell ref="A21:Y21"/>
    <mergeCell ref="A26:A28"/>
    <mergeCell ref="A30:A32"/>
    <mergeCell ref="A34:A36"/>
    <mergeCell ref="A39:M39"/>
    <mergeCell ref="A41:G41"/>
    <mergeCell ref="I41:M41"/>
    <mergeCell ref="O49:S50"/>
    <mergeCell ref="A50:C50"/>
    <mergeCell ref="O41:S41"/>
    <mergeCell ref="A42:B42"/>
    <mergeCell ref="O42:S42"/>
    <mergeCell ref="A43:A45"/>
    <mergeCell ref="I43:I45"/>
    <mergeCell ref="J43:J45"/>
    <mergeCell ref="K43:K45"/>
    <mergeCell ref="L43:L45"/>
    <mergeCell ref="M43:M45"/>
    <mergeCell ref="O44:S44"/>
    <mergeCell ref="K51:K53"/>
    <mergeCell ref="L51:L53"/>
    <mergeCell ref="M51:M53"/>
    <mergeCell ref="A47:A49"/>
    <mergeCell ref="I47:I49"/>
    <mergeCell ref="J47:J49"/>
    <mergeCell ref="K47:K49"/>
    <mergeCell ref="L47:L49"/>
    <mergeCell ref="M47:M49"/>
    <mergeCell ref="I60:I62"/>
    <mergeCell ref="J60:J62"/>
    <mergeCell ref="K60:K62"/>
    <mergeCell ref="L60:L62"/>
    <mergeCell ref="M60:M62"/>
    <mergeCell ref="M72:M74"/>
    <mergeCell ref="M64:M66"/>
    <mergeCell ref="A68:A70"/>
    <mergeCell ref="I68:I70"/>
    <mergeCell ref="J68:J70"/>
    <mergeCell ref="K68:K70"/>
    <mergeCell ref="L68:L70"/>
    <mergeCell ref="M68:M70"/>
    <mergeCell ref="A64:A66"/>
    <mergeCell ref="I64:I66"/>
    <mergeCell ref="J64:J66"/>
    <mergeCell ref="K64:K66"/>
    <mergeCell ref="L64:L66"/>
    <mergeCell ref="A72:A74"/>
    <mergeCell ref="I72:I74"/>
    <mergeCell ref="J72:J74"/>
    <mergeCell ref="K72:K74"/>
    <mergeCell ref="L72:L74"/>
    <mergeCell ref="A59:M59"/>
    <mergeCell ref="Q45:S45"/>
    <mergeCell ref="O45:P45"/>
    <mergeCell ref="O46:P47"/>
    <mergeCell ref="Q46:S47"/>
    <mergeCell ref="O52:S63"/>
    <mergeCell ref="A55:A57"/>
    <mergeCell ref="I55:I57"/>
    <mergeCell ref="J55:J57"/>
    <mergeCell ref="K55:K57"/>
    <mergeCell ref="L55:L57"/>
    <mergeCell ref="M55:M57"/>
    <mergeCell ref="A60:A62"/>
    <mergeCell ref="A51:A53"/>
    <mergeCell ref="I51:I53"/>
    <mergeCell ref="J51:J53"/>
  </mergeCells>
  <conditionalFormatting sqref="D43:G45 D47:G49 D51:G53 D55:G57 D60:G62 D64:G66 D68:G70 D72:G74">
    <cfRule type="cellIs" dxfId="14" priority="2" operator="equal">
      <formula>4</formula>
    </cfRule>
    <cfRule type="cellIs" dxfId="13" priority="3" operator="equal">
      <formula>3</formula>
    </cfRule>
    <cfRule type="cellIs" dxfId="12" priority="4" operator="equal">
      <formula>2</formula>
    </cfRule>
    <cfRule type="cellIs" dxfId="11" priority="5" operator="equal">
      <formula>1</formula>
    </cfRule>
  </conditionalFormatting>
  <conditionalFormatting sqref="C43:C45 C47:C49 C51:C53 C55:C57 C60:C62 C64:C66 C68:C70 C72:C74">
    <cfRule type="cellIs" dxfId="10" priority="1" operator="lessThan">
      <formula>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1610-795E-4374-A1F9-15A3AF6589C8}">
  <sheetPr>
    <pageSetUpPr fitToPage="1"/>
  </sheetPr>
  <dimension ref="A1:Y77"/>
  <sheetViews>
    <sheetView workbookViewId="0">
      <selection activeCell="C76" sqref="C76:G77"/>
    </sheetView>
  </sheetViews>
  <sheetFormatPr baseColWidth="10" defaultRowHeight="14.5" x14ac:dyDescent="0.35"/>
  <cols>
    <col min="1" max="1" width="17" customWidth="1"/>
    <col min="2" max="2" width="7.90625" style="4" customWidth="1"/>
    <col min="3" max="3" width="11.26953125" bestFit="1" customWidth="1"/>
    <col min="4" max="7" width="5.6328125" customWidth="1"/>
    <col min="8" max="8" width="2" customWidth="1"/>
    <col min="10" max="13" width="5.6328125" customWidth="1"/>
    <col min="14" max="14" width="2" customWidth="1"/>
    <col min="16" max="19" width="5.6328125" customWidth="1"/>
    <col min="20" max="20" width="2" customWidth="1"/>
    <col min="22" max="25" width="5.6328125" customWidth="1"/>
  </cols>
  <sheetData>
    <row r="1" spans="1:25" ht="6.75" customHeight="1" thickBot="1" x14ac:dyDescent="0.4"/>
    <row r="2" spans="1:25" ht="15" customHeight="1" thickBot="1" x14ac:dyDescent="0.4">
      <c r="A2" s="17" t="str">
        <f>Feuil1!D5</f>
        <v>Nom1 Prenom1</v>
      </c>
      <c r="B2" s="18"/>
      <c r="C2" s="66" t="s">
        <v>21</v>
      </c>
      <c r="D2" s="66"/>
      <c r="E2" s="66"/>
      <c r="F2" s="66"/>
      <c r="G2" s="66"/>
      <c r="I2" s="66" t="s">
        <v>22</v>
      </c>
      <c r="J2" s="66"/>
      <c r="K2" s="66"/>
      <c r="L2" s="66"/>
      <c r="M2" s="66"/>
      <c r="O2" s="66" t="s">
        <v>24</v>
      </c>
      <c r="P2" s="66"/>
      <c r="Q2" s="66"/>
      <c r="R2" s="66"/>
      <c r="S2" s="66"/>
      <c r="U2" s="66" t="s">
        <v>25</v>
      </c>
      <c r="V2" s="66"/>
      <c r="W2" s="66"/>
      <c r="X2" s="66"/>
      <c r="Y2" s="66"/>
    </row>
    <row r="3" spans="1:25" ht="15" customHeight="1" thickBot="1" x14ac:dyDescent="0.4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1" customFormat="1" ht="25" x14ac:dyDescent="0.3">
      <c r="A4" s="67" t="s">
        <v>1</v>
      </c>
      <c r="B4" s="68"/>
      <c r="C4" s="8" t="s">
        <v>23</v>
      </c>
      <c r="D4" s="9" t="s">
        <v>2</v>
      </c>
      <c r="E4" s="9" t="s">
        <v>3</v>
      </c>
      <c r="F4" s="9" t="s">
        <v>4</v>
      </c>
      <c r="G4" s="9" t="s">
        <v>5</v>
      </c>
      <c r="I4" s="12" t="s">
        <v>23</v>
      </c>
      <c r="J4" s="12" t="s">
        <v>2</v>
      </c>
      <c r="K4" s="12" t="s">
        <v>3</v>
      </c>
      <c r="L4" s="12" t="s">
        <v>4</v>
      </c>
      <c r="M4" s="12" t="s">
        <v>5</v>
      </c>
      <c r="O4" s="12" t="s">
        <v>23</v>
      </c>
      <c r="P4" s="12" t="s">
        <v>2</v>
      </c>
      <c r="Q4" s="12" t="s">
        <v>3</v>
      </c>
      <c r="R4" s="12" t="s">
        <v>4</v>
      </c>
      <c r="S4" s="12" t="s">
        <v>5</v>
      </c>
      <c r="U4" s="12" t="s">
        <v>23</v>
      </c>
      <c r="V4" s="12" t="s">
        <v>2</v>
      </c>
      <c r="W4" s="12" t="s">
        <v>3</v>
      </c>
      <c r="X4" s="12" t="s">
        <v>4</v>
      </c>
      <c r="Y4" s="12" t="s">
        <v>5</v>
      </c>
    </row>
    <row r="5" spans="1:25" ht="25" customHeight="1" x14ac:dyDescent="0.35">
      <c r="A5" s="50" t="s">
        <v>6</v>
      </c>
      <c r="B5" s="5" t="s">
        <v>14</v>
      </c>
      <c r="C5" s="15"/>
      <c r="D5" s="15"/>
      <c r="E5" s="15"/>
      <c r="F5" s="15"/>
      <c r="G5" s="15"/>
      <c r="I5" s="15"/>
      <c r="J5" s="15"/>
      <c r="K5" s="15"/>
      <c r="L5" s="15"/>
      <c r="M5" s="15"/>
      <c r="O5" s="15"/>
      <c r="P5" s="15"/>
      <c r="Q5" s="15"/>
      <c r="R5" s="15"/>
      <c r="S5" s="15"/>
      <c r="U5" s="15"/>
      <c r="V5" s="15"/>
      <c r="W5" s="15"/>
      <c r="X5" s="15"/>
      <c r="Y5" s="15"/>
    </row>
    <row r="6" spans="1:25" ht="25" customHeight="1" x14ac:dyDescent="0.35">
      <c r="A6" s="50"/>
      <c r="B6" s="5" t="s">
        <v>15</v>
      </c>
      <c r="C6" s="15"/>
      <c r="D6" s="15"/>
      <c r="E6" s="15"/>
      <c r="F6" s="15"/>
      <c r="G6" s="15"/>
      <c r="I6" s="15"/>
      <c r="J6" s="15"/>
      <c r="K6" s="15"/>
      <c r="L6" s="15"/>
      <c r="M6" s="15"/>
      <c r="O6" s="15"/>
      <c r="P6" s="15"/>
      <c r="Q6" s="15"/>
      <c r="R6" s="15"/>
      <c r="S6" s="15"/>
      <c r="U6" s="15"/>
      <c r="V6" s="15"/>
      <c r="W6" s="15"/>
      <c r="X6" s="15"/>
      <c r="Y6" s="15"/>
    </row>
    <row r="7" spans="1:25" ht="25" customHeight="1" x14ac:dyDescent="0.35">
      <c r="A7" s="50"/>
      <c r="B7" s="5" t="s">
        <v>16</v>
      </c>
      <c r="C7" s="15"/>
      <c r="D7" s="15"/>
      <c r="E7" s="15"/>
      <c r="F7" s="15"/>
      <c r="G7" s="15"/>
      <c r="I7" s="15"/>
      <c r="J7" s="15"/>
      <c r="K7" s="15"/>
      <c r="L7" s="15"/>
      <c r="M7" s="15"/>
      <c r="O7" s="15"/>
      <c r="P7" s="15"/>
      <c r="Q7" s="15"/>
      <c r="R7" s="15"/>
      <c r="S7" s="15"/>
      <c r="U7" s="15"/>
      <c r="V7" s="15"/>
      <c r="W7" s="15"/>
      <c r="X7" s="15"/>
      <c r="Y7" s="15"/>
    </row>
    <row r="9" spans="1:25" ht="25" customHeight="1" x14ac:dyDescent="0.35">
      <c r="A9" s="50" t="s">
        <v>7</v>
      </c>
      <c r="B9" s="5" t="s">
        <v>14</v>
      </c>
      <c r="C9" s="16"/>
      <c r="D9" s="15"/>
      <c r="E9" s="15"/>
      <c r="F9" s="15"/>
      <c r="G9" s="15"/>
      <c r="I9" s="16"/>
      <c r="J9" s="15"/>
      <c r="K9" s="15"/>
      <c r="L9" s="15"/>
      <c r="M9" s="15"/>
      <c r="O9" s="16"/>
      <c r="P9" s="15"/>
      <c r="Q9" s="15"/>
      <c r="R9" s="15"/>
      <c r="S9" s="15"/>
      <c r="U9" s="16"/>
      <c r="V9" s="15"/>
      <c r="W9" s="15"/>
      <c r="X9" s="15"/>
      <c r="Y9" s="15"/>
    </row>
    <row r="10" spans="1:25" ht="25" customHeight="1" x14ac:dyDescent="0.35">
      <c r="A10" s="50"/>
      <c r="B10" s="5" t="s">
        <v>15</v>
      </c>
      <c r="C10" s="16"/>
      <c r="D10" s="15"/>
      <c r="E10" s="15"/>
      <c r="F10" s="15"/>
      <c r="G10" s="15"/>
      <c r="I10" s="16"/>
      <c r="J10" s="15"/>
      <c r="K10" s="15"/>
      <c r="L10" s="15"/>
      <c r="M10" s="15"/>
      <c r="O10" s="16"/>
      <c r="P10" s="15"/>
      <c r="Q10" s="15"/>
      <c r="R10" s="15"/>
      <c r="S10" s="15"/>
      <c r="U10" s="16"/>
      <c r="V10" s="15"/>
      <c r="W10" s="15"/>
      <c r="X10" s="15"/>
      <c r="Y10" s="15"/>
    </row>
    <row r="11" spans="1:25" ht="25" customHeight="1" x14ac:dyDescent="0.35">
      <c r="A11" s="50"/>
      <c r="B11" s="5" t="s">
        <v>16</v>
      </c>
      <c r="C11" s="15"/>
      <c r="D11" s="15"/>
      <c r="E11" s="15"/>
      <c r="F11" s="15"/>
      <c r="G11" s="15"/>
      <c r="I11" s="15"/>
      <c r="J11" s="15"/>
      <c r="K11" s="15"/>
      <c r="L11" s="15"/>
      <c r="M11" s="15"/>
      <c r="O11" s="15"/>
      <c r="P11" s="15"/>
      <c r="Q11" s="15"/>
      <c r="R11" s="15"/>
      <c r="S11" s="15"/>
      <c r="U11" s="15"/>
      <c r="V11" s="15"/>
      <c r="W11" s="15"/>
      <c r="X11" s="15"/>
      <c r="Y11" s="15"/>
    </row>
    <row r="13" spans="1:25" ht="25" customHeight="1" x14ac:dyDescent="0.35">
      <c r="A13" s="50" t="s">
        <v>8</v>
      </c>
      <c r="B13" s="5" t="s">
        <v>14</v>
      </c>
      <c r="C13" s="16"/>
      <c r="D13" s="15"/>
      <c r="E13" s="15"/>
      <c r="F13" s="15"/>
      <c r="G13" s="15"/>
      <c r="I13" s="16"/>
      <c r="J13" s="15"/>
      <c r="K13" s="15"/>
      <c r="L13" s="15"/>
      <c r="M13" s="15"/>
      <c r="O13" s="16"/>
      <c r="P13" s="15"/>
      <c r="Q13" s="15"/>
      <c r="R13" s="15"/>
      <c r="S13" s="15"/>
      <c r="U13" s="16"/>
      <c r="V13" s="15"/>
      <c r="W13" s="15"/>
      <c r="X13" s="15"/>
      <c r="Y13" s="15"/>
    </row>
    <row r="14" spans="1:25" ht="25" customHeight="1" x14ac:dyDescent="0.35">
      <c r="A14" s="50"/>
      <c r="B14" s="5" t="s">
        <v>15</v>
      </c>
      <c r="C14" s="16"/>
      <c r="D14" s="15"/>
      <c r="E14" s="15"/>
      <c r="F14" s="15"/>
      <c r="G14" s="15"/>
      <c r="I14" s="16"/>
      <c r="J14" s="15"/>
      <c r="K14" s="15"/>
      <c r="L14" s="15"/>
      <c r="M14" s="15"/>
      <c r="O14" s="16"/>
      <c r="P14" s="15"/>
      <c r="Q14" s="15"/>
      <c r="R14" s="15"/>
      <c r="S14" s="15"/>
      <c r="U14" s="16"/>
      <c r="V14" s="15"/>
      <c r="W14" s="15"/>
      <c r="X14" s="15"/>
      <c r="Y14" s="15"/>
    </row>
    <row r="15" spans="1:25" ht="25" customHeight="1" x14ac:dyDescent="0.35">
      <c r="A15" s="50"/>
      <c r="B15" s="5" t="s">
        <v>16</v>
      </c>
      <c r="C15" s="15"/>
      <c r="D15" s="15"/>
      <c r="E15" s="15"/>
      <c r="F15" s="15"/>
      <c r="G15" s="15"/>
      <c r="I15" s="15"/>
      <c r="J15" s="15"/>
      <c r="K15" s="15"/>
      <c r="L15" s="15"/>
      <c r="M15" s="15"/>
      <c r="O15" s="15"/>
      <c r="P15" s="15"/>
      <c r="Q15" s="15"/>
      <c r="R15" s="15"/>
      <c r="S15" s="15"/>
      <c r="U15" s="15"/>
      <c r="V15" s="15"/>
      <c r="W15" s="15"/>
      <c r="X15" s="15"/>
      <c r="Y15" s="15"/>
    </row>
    <row r="17" spans="1:25" ht="25" customHeight="1" x14ac:dyDescent="0.35">
      <c r="A17" s="50" t="s">
        <v>9</v>
      </c>
      <c r="B17" s="5" t="s">
        <v>14</v>
      </c>
      <c r="C17" s="16"/>
      <c r="D17" s="15"/>
      <c r="E17" s="15"/>
      <c r="F17" s="15"/>
      <c r="G17" s="15"/>
      <c r="I17" s="16"/>
      <c r="J17" s="15"/>
      <c r="K17" s="15"/>
      <c r="L17" s="15"/>
      <c r="M17" s="15"/>
      <c r="O17" s="16"/>
      <c r="P17" s="15"/>
      <c r="Q17" s="15"/>
      <c r="R17" s="15"/>
      <c r="S17" s="15"/>
      <c r="U17" s="16"/>
      <c r="V17" s="15"/>
      <c r="W17" s="15"/>
      <c r="X17" s="15"/>
      <c r="Y17" s="15"/>
    </row>
    <row r="18" spans="1:25" ht="25" customHeight="1" x14ac:dyDescent="0.35">
      <c r="A18" s="50"/>
      <c r="B18" s="5" t="s">
        <v>15</v>
      </c>
      <c r="C18" s="16"/>
      <c r="D18" s="15"/>
      <c r="E18" s="15"/>
      <c r="F18" s="15"/>
      <c r="G18" s="15"/>
      <c r="I18" s="16"/>
      <c r="J18" s="15"/>
      <c r="K18" s="15"/>
      <c r="L18" s="15"/>
      <c r="M18" s="15"/>
      <c r="O18" s="16"/>
      <c r="P18" s="15"/>
      <c r="Q18" s="15"/>
      <c r="R18" s="15"/>
      <c r="S18" s="15"/>
      <c r="U18" s="16"/>
      <c r="V18" s="15"/>
      <c r="W18" s="15"/>
      <c r="X18" s="15"/>
      <c r="Y18" s="15"/>
    </row>
    <row r="19" spans="1:25" ht="25" customHeight="1" x14ac:dyDescent="0.35">
      <c r="A19" s="50"/>
      <c r="B19" s="5" t="s">
        <v>16</v>
      </c>
      <c r="C19" s="15"/>
      <c r="D19" s="15"/>
      <c r="E19" s="15"/>
      <c r="F19" s="15"/>
      <c r="G19" s="15"/>
      <c r="I19" s="15"/>
      <c r="J19" s="15"/>
      <c r="K19" s="15"/>
      <c r="L19" s="15"/>
      <c r="M19" s="15"/>
      <c r="O19" s="15"/>
      <c r="P19" s="15"/>
      <c r="Q19" s="15"/>
      <c r="R19" s="15"/>
      <c r="S19" s="15"/>
      <c r="U19" s="15"/>
      <c r="V19" s="15"/>
      <c r="W19" s="15"/>
      <c r="X19" s="15"/>
      <c r="Y19" s="15"/>
    </row>
    <row r="21" spans="1:25" ht="15" customHeight="1" x14ac:dyDescent="0.35">
      <c r="A21" s="36" t="s">
        <v>10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 t="s">
        <v>10</v>
      </c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25" customHeight="1" x14ac:dyDescent="0.35">
      <c r="A22" s="50" t="s">
        <v>18</v>
      </c>
      <c r="B22" s="5" t="s">
        <v>14</v>
      </c>
      <c r="C22" s="16"/>
      <c r="D22" s="15"/>
      <c r="E22" s="15"/>
      <c r="F22" s="15"/>
      <c r="G22" s="15"/>
      <c r="I22" s="16"/>
      <c r="J22" s="15"/>
      <c r="K22" s="15"/>
      <c r="L22" s="15"/>
      <c r="M22" s="15"/>
      <c r="O22" s="16"/>
      <c r="P22" s="15"/>
      <c r="Q22" s="15"/>
      <c r="R22" s="15"/>
      <c r="S22" s="15"/>
      <c r="U22" s="16"/>
      <c r="V22" s="15"/>
      <c r="W22" s="15"/>
      <c r="X22" s="15"/>
      <c r="Y22" s="15"/>
    </row>
    <row r="23" spans="1:25" ht="25" customHeight="1" x14ac:dyDescent="0.35">
      <c r="A23" s="50"/>
      <c r="B23" s="5" t="s">
        <v>15</v>
      </c>
      <c r="C23" s="16"/>
      <c r="D23" s="15"/>
      <c r="E23" s="15"/>
      <c r="F23" s="15"/>
      <c r="G23" s="15"/>
      <c r="I23" s="16"/>
      <c r="J23" s="15"/>
      <c r="K23" s="15"/>
      <c r="L23" s="15"/>
      <c r="M23" s="15"/>
      <c r="O23" s="16"/>
      <c r="P23" s="15"/>
      <c r="Q23" s="15"/>
      <c r="R23" s="15"/>
      <c r="S23" s="15"/>
      <c r="U23" s="16"/>
      <c r="V23" s="15"/>
      <c r="W23" s="15"/>
      <c r="X23" s="15"/>
      <c r="Y23" s="15"/>
    </row>
    <row r="24" spans="1:25" ht="25" customHeight="1" x14ac:dyDescent="0.35">
      <c r="A24" s="50"/>
      <c r="B24" s="5" t="s">
        <v>16</v>
      </c>
      <c r="C24" s="15"/>
      <c r="D24" s="15"/>
      <c r="E24" s="15"/>
      <c r="F24" s="15"/>
      <c r="G24" s="15"/>
      <c r="I24" s="15"/>
      <c r="J24" s="15"/>
      <c r="K24" s="15"/>
      <c r="L24" s="15"/>
      <c r="M24" s="15"/>
      <c r="O24" s="15"/>
      <c r="P24" s="15"/>
      <c r="Q24" s="15"/>
      <c r="R24" s="15"/>
      <c r="S24" s="15"/>
      <c r="U24" s="15"/>
      <c r="V24" s="15"/>
      <c r="W24" s="15"/>
      <c r="X24" s="15"/>
      <c r="Y24" s="15"/>
    </row>
    <row r="26" spans="1:25" ht="25" customHeight="1" x14ac:dyDescent="0.35">
      <c r="A26" s="50" t="s">
        <v>11</v>
      </c>
      <c r="B26" s="5" t="s">
        <v>14</v>
      </c>
      <c r="C26" s="16"/>
      <c r="D26" s="15"/>
      <c r="E26" s="15"/>
      <c r="F26" s="15"/>
      <c r="G26" s="15"/>
      <c r="I26" s="16"/>
      <c r="J26" s="15"/>
      <c r="K26" s="15"/>
      <c r="L26" s="15"/>
      <c r="M26" s="15"/>
      <c r="O26" s="16"/>
      <c r="P26" s="15"/>
      <c r="Q26" s="15"/>
      <c r="R26" s="15"/>
      <c r="S26" s="15"/>
      <c r="U26" s="16"/>
      <c r="V26" s="15"/>
      <c r="W26" s="15"/>
      <c r="X26" s="15"/>
      <c r="Y26" s="15"/>
    </row>
    <row r="27" spans="1:25" ht="25" customHeight="1" x14ac:dyDescent="0.35">
      <c r="A27" s="50"/>
      <c r="B27" s="5" t="s">
        <v>15</v>
      </c>
      <c r="C27" s="16"/>
      <c r="D27" s="15"/>
      <c r="E27" s="15"/>
      <c r="F27" s="15"/>
      <c r="G27" s="15"/>
      <c r="I27" s="16"/>
      <c r="J27" s="15"/>
      <c r="K27" s="15"/>
      <c r="L27" s="15"/>
      <c r="M27" s="15"/>
      <c r="O27" s="16"/>
      <c r="P27" s="15"/>
      <c r="Q27" s="15"/>
      <c r="R27" s="15"/>
      <c r="S27" s="15"/>
      <c r="U27" s="16"/>
      <c r="V27" s="15"/>
      <c r="W27" s="15"/>
      <c r="X27" s="15"/>
      <c r="Y27" s="15"/>
    </row>
    <row r="28" spans="1:25" ht="25" customHeight="1" x14ac:dyDescent="0.35">
      <c r="A28" s="50"/>
      <c r="B28" s="5" t="s">
        <v>16</v>
      </c>
      <c r="C28" s="15"/>
      <c r="D28" s="15"/>
      <c r="E28" s="15"/>
      <c r="F28" s="15"/>
      <c r="G28" s="15"/>
      <c r="I28" s="15"/>
      <c r="J28" s="15"/>
      <c r="K28" s="15"/>
      <c r="L28" s="15"/>
      <c r="M28" s="15"/>
      <c r="O28" s="15"/>
      <c r="P28" s="15"/>
      <c r="Q28" s="15"/>
      <c r="R28" s="15"/>
      <c r="S28" s="15"/>
      <c r="U28" s="15"/>
      <c r="V28" s="15"/>
      <c r="W28" s="15"/>
      <c r="X28" s="15"/>
      <c r="Y28" s="15"/>
    </row>
    <row r="30" spans="1:25" ht="25" customHeight="1" x14ac:dyDescent="0.35">
      <c r="A30" s="50" t="s">
        <v>12</v>
      </c>
      <c r="B30" s="5" t="s">
        <v>14</v>
      </c>
      <c r="C30" s="16"/>
      <c r="D30" s="15"/>
      <c r="E30" s="15"/>
      <c r="F30" s="15"/>
      <c r="G30" s="15"/>
      <c r="I30" s="16"/>
      <c r="J30" s="15"/>
      <c r="K30" s="15"/>
      <c r="L30" s="15"/>
      <c r="M30" s="15"/>
      <c r="O30" s="16"/>
      <c r="P30" s="15"/>
      <c r="Q30" s="15"/>
      <c r="R30" s="15"/>
      <c r="S30" s="15"/>
      <c r="U30" s="16"/>
      <c r="V30" s="15"/>
      <c r="W30" s="15"/>
      <c r="X30" s="15"/>
      <c r="Y30" s="15"/>
    </row>
    <row r="31" spans="1:25" ht="25" customHeight="1" x14ac:dyDescent="0.35">
      <c r="A31" s="50"/>
      <c r="B31" s="5" t="s">
        <v>15</v>
      </c>
      <c r="C31" s="16"/>
      <c r="D31" s="15"/>
      <c r="E31" s="15"/>
      <c r="F31" s="15"/>
      <c r="G31" s="15"/>
      <c r="I31" s="16"/>
      <c r="J31" s="15"/>
      <c r="K31" s="15"/>
      <c r="L31" s="15"/>
      <c r="M31" s="15"/>
      <c r="O31" s="16"/>
      <c r="P31" s="15"/>
      <c r="Q31" s="15"/>
      <c r="R31" s="15"/>
      <c r="S31" s="15"/>
      <c r="U31" s="16"/>
      <c r="V31" s="15"/>
      <c r="W31" s="15"/>
      <c r="X31" s="15"/>
      <c r="Y31" s="15"/>
    </row>
    <row r="32" spans="1:25" ht="25" customHeight="1" x14ac:dyDescent="0.35">
      <c r="A32" s="50"/>
      <c r="B32" s="5" t="s">
        <v>16</v>
      </c>
      <c r="C32" s="15"/>
      <c r="D32" s="15"/>
      <c r="E32" s="15"/>
      <c r="F32" s="15"/>
      <c r="G32" s="15"/>
      <c r="I32" s="15"/>
      <c r="J32" s="15"/>
      <c r="K32" s="15"/>
      <c r="L32" s="15"/>
      <c r="M32" s="15"/>
      <c r="O32" s="15"/>
      <c r="P32" s="15"/>
      <c r="Q32" s="15"/>
      <c r="R32" s="15"/>
      <c r="S32" s="15"/>
      <c r="U32" s="15"/>
      <c r="V32" s="15"/>
      <c r="W32" s="15"/>
      <c r="X32" s="15"/>
      <c r="Y32" s="15"/>
    </row>
    <row r="34" spans="1:25" ht="25" customHeight="1" x14ac:dyDescent="0.35">
      <c r="A34" s="50" t="s">
        <v>13</v>
      </c>
      <c r="B34" s="5" t="s">
        <v>14</v>
      </c>
      <c r="C34" s="16"/>
      <c r="D34" s="15"/>
      <c r="E34" s="15"/>
      <c r="F34" s="15"/>
      <c r="G34" s="15"/>
      <c r="I34" s="16"/>
      <c r="J34" s="15"/>
      <c r="K34" s="15"/>
      <c r="L34" s="15"/>
      <c r="M34" s="15"/>
      <c r="O34" s="16"/>
      <c r="P34" s="15"/>
      <c r="Q34" s="15"/>
      <c r="R34" s="15"/>
      <c r="S34" s="15"/>
      <c r="U34" s="16"/>
      <c r="V34" s="15"/>
      <c r="W34" s="15"/>
      <c r="X34" s="15"/>
      <c r="Y34" s="15"/>
    </row>
    <row r="35" spans="1:25" ht="25" customHeight="1" x14ac:dyDescent="0.35">
      <c r="A35" s="50"/>
      <c r="B35" s="5" t="s">
        <v>15</v>
      </c>
      <c r="C35" s="16"/>
      <c r="D35" s="15"/>
      <c r="E35" s="15"/>
      <c r="F35" s="15"/>
      <c r="G35" s="15"/>
      <c r="I35" s="16"/>
      <c r="J35" s="15"/>
      <c r="K35" s="15"/>
      <c r="L35" s="15"/>
      <c r="M35" s="15"/>
      <c r="O35" s="16"/>
      <c r="P35" s="15"/>
      <c r="Q35" s="15"/>
      <c r="R35" s="15"/>
      <c r="S35" s="15"/>
      <c r="U35" s="16"/>
      <c r="V35" s="15"/>
      <c r="W35" s="15"/>
      <c r="X35" s="15"/>
      <c r="Y35" s="15"/>
    </row>
    <row r="36" spans="1:25" ht="25" customHeight="1" x14ac:dyDescent="0.35">
      <c r="A36" s="50"/>
      <c r="B36" s="5" t="s">
        <v>16</v>
      </c>
      <c r="C36" s="15"/>
      <c r="D36" s="15"/>
      <c r="E36" s="15"/>
      <c r="F36" s="15"/>
      <c r="G36" s="15"/>
      <c r="I36" s="15"/>
      <c r="J36" s="15"/>
      <c r="K36" s="15"/>
      <c r="L36" s="15"/>
      <c r="M36" s="15"/>
      <c r="O36" s="15"/>
      <c r="P36" s="15"/>
      <c r="Q36" s="15"/>
      <c r="R36" s="15"/>
      <c r="S36" s="15"/>
      <c r="U36" s="15"/>
      <c r="V36" s="15"/>
      <c r="W36" s="15"/>
      <c r="X36" s="15"/>
      <c r="Y36" s="15"/>
    </row>
    <row r="39" spans="1:25" ht="26.25" customHeight="1" x14ac:dyDescent="0.55000000000000004">
      <c r="A39" s="62" t="s">
        <v>26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25" ht="6.75" customHeight="1" thickBot="1" x14ac:dyDescent="0.4"/>
    <row r="41" spans="1:25" ht="44" customHeight="1" x14ac:dyDescent="0.35">
      <c r="A41" s="64" t="s">
        <v>0</v>
      </c>
      <c r="B41" s="65"/>
      <c r="C41" s="65"/>
      <c r="D41" s="65"/>
      <c r="E41" s="65"/>
      <c r="F41" s="65"/>
      <c r="G41" s="65"/>
      <c r="I41" s="65" t="s">
        <v>92</v>
      </c>
      <c r="J41" s="65"/>
      <c r="K41" s="65"/>
      <c r="L41" s="65"/>
      <c r="M41" s="65"/>
      <c r="O41" s="56" t="s">
        <v>84</v>
      </c>
      <c r="P41" s="56"/>
      <c r="Q41" s="56"/>
      <c r="R41" s="56"/>
      <c r="S41" s="56"/>
    </row>
    <row r="42" spans="1:25" ht="31" x14ac:dyDescent="0.35">
      <c r="A42" s="59" t="s">
        <v>1</v>
      </c>
      <c r="B42" s="59"/>
      <c r="C42" s="12" t="s">
        <v>17</v>
      </c>
      <c r="D42" s="10" t="s">
        <v>2</v>
      </c>
      <c r="E42" s="10" t="s">
        <v>3</v>
      </c>
      <c r="F42" s="10" t="s">
        <v>4</v>
      </c>
      <c r="G42" s="10" t="s">
        <v>5</v>
      </c>
      <c r="I42" s="12"/>
      <c r="J42" s="10" t="s">
        <v>2</v>
      </c>
      <c r="K42" s="10" t="s">
        <v>3</v>
      </c>
      <c r="L42" s="10" t="s">
        <v>4</v>
      </c>
      <c r="M42" s="10" t="s">
        <v>5</v>
      </c>
      <c r="O42" s="60" t="str">
        <f>A2</f>
        <v>Nom1 Prenom1</v>
      </c>
      <c r="P42" s="60"/>
      <c r="Q42" s="60"/>
      <c r="R42" s="60"/>
      <c r="S42" s="60"/>
    </row>
    <row r="43" spans="1:25" ht="20.149999999999999" customHeight="1" x14ac:dyDescent="0.35">
      <c r="A43" s="50" t="s">
        <v>6</v>
      </c>
      <c r="B43" s="5" t="s">
        <v>14</v>
      </c>
      <c r="C43" s="11">
        <f>COUNTIF(D5:G5, "x")+COUNTIF(J5:M5, "x")+COUNTIF(P5:S5, "x")+COUNTIF(V5:Y5, "x")</f>
        <v>0</v>
      </c>
      <c r="D43" s="13">
        <f>COUNTIF(D5, "x")+COUNTIF(J5, "x")+COUNTIF(P5, "x")+COUNTIF(V5, "x")</f>
        <v>0</v>
      </c>
      <c r="E43" s="13">
        <f t="shared" ref="E43:G45" si="0">COUNTIF(E5, "x")+COUNTIF(K5, "x")+COUNTIF(Q5, "x")+COUNTIF(W5, "x")</f>
        <v>0</v>
      </c>
      <c r="F43" s="13">
        <f t="shared" si="0"/>
        <v>0</v>
      </c>
      <c r="G43" s="13">
        <f t="shared" si="0"/>
        <v>0</v>
      </c>
      <c r="I43" s="51" t="s">
        <v>86</v>
      </c>
      <c r="J43" s="61"/>
      <c r="K43" s="53" t="s">
        <v>20</v>
      </c>
      <c r="L43" s="53"/>
      <c r="M43" s="53"/>
    </row>
    <row r="44" spans="1:25" ht="20.149999999999999" customHeight="1" x14ac:dyDescent="0.35">
      <c r="A44" s="50"/>
      <c r="B44" s="5" t="s">
        <v>15</v>
      </c>
      <c r="C44" s="11">
        <f t="shared" ref="C44:C45" si="1">COUNTIF(D6:G6, "x")+COUNTIF(J6:M6, "x")+COUNTIF(P6:S6, "x")+COUNTIF(V6:Y6, "x")</f>
        <v>0</v>
      </c>
      <c r="D44" s="13">
        <f t="shared" ref="D44:D45" si="2">COUNTIF(D6, "x")+COUNTIF(J6, "x")+COUNTIF(P6, "x")+COUNTIF(V6, "x")</f>
        <v>0</v>
      </c>
      <c r="E44" s="13">
        <f t="shared" si="0"/>
        <v>0</v>
      </c>
      <c r="F44" s="13">
        <f t="shared" si="0"/>
        <v>0</v>
      </c>
      <c r="G44" s="13">
        <f t="shared" si="0"/>
        <v>0</v>
      </c>
      <c r="I44" s="51"/>
      <c r="J44" s="61"/>
      <c r="K44" s="53"/>
      <c r="L44" s="53"/>
      <c r="M44" s="53"/>
      <c r="O44" s="56" t="s">
        <v>85</v>
      </c>
      <c r="P44" s="56"/>
      <c r="Q44" s="56"/>
      <c r="R44" s="56"/>
      <c r="S44" s="56"/>
    </row>
    <row r="45" spans="1:25" ht="20.149999999999999" customHeight="1" x14ac:dyDescent="0.35">
      <c r="A45" s="50"/>
      <c r="B45" s="5" t="s">
        <v>16</v>
      </c>
      <c r="C45" s="11">
        <f t="shared" si="1"/>
        <v>0</v>
      </c>
      <c r="D45" s="13">
        <f t="shared" si="2"/>
        <v>0</v>
      </c>
      <c r="E45" s="13">
        <f t="shared" si="0"/>
        <v>0</v>
      </c>
      <c r="F45" s="13">
        <f t="shared" si="0"/>
        <v>0</v>
      </c>
      <c r="G45" s="13">
        <f t="shared" si="0"/>
        <v>0</v>
      </c>
      <c r="I45" s="51"/>
      <c r="J45" s="49"/>
      <c r="K45" s="54"/>
      <c r="L45" s="54"/>
      <c r="M45" s="54"/>
      <c r="O45" s="39" t="s">
        <v>94</v>
      </c>
      <c r="P45" s="39"/>
      <c r="Q45" s="38" t="s">
        <v>87</v>
      </c>
      <c r="R45" s="38"/>
      <c r="S45" s="38"/>
    </row>
    <row r="46" spans="1:25" x14ac:dyDescent="0.35">
      <c r="O46" s="40">
        <f>MROUND(20*(SUM(D43:D74)*0+SUM(E43:E74)+SUM(F43:F74)*2+SUM(G43:G74)*3)/288,0.5)</f>
        <v>0</v>
      </c>
      <c r="P46" s="41"/>
      <c r="Q46" s="44"/>
      <c r="R46" s="45"/>
      <c r="S46" s="46"/>
    </row>
    <row r="47" spans="1:25" ht="20.149999999999999" customHeight="1" x14ac:dyDescent="0.35">
      <c r="A47" s="50" t="s">
        <v>7</v>
      </c>
      <c r="B47" s="5" t="s">
        <v>14</v>
      </c>
      <c r="C47" s="11">
        <f t="shared" ref="C47:C49" si="3">COUNTIF(D9:G9, "x")+COUNTIF(J9:M9, "x")+COUNTIF(P9:S9, "x")+COUNTIF(V9:Y9, "x")</f>
        <v>0</v>
      </c>
      <c r="D47" s="13">
        <f>COUNTIF(D9, "x")+COUNTIF(J9, "x")+COUNTIF(P9, "x")+COUNTIF(V9, "x")</f>
        <v>0</v>
      </c>
      <c r="E47" s="13">
        <f t="shared" ref="E47:G49" si="4">COUNTIF(E9, "x")+COUNTIF(K9, "x")+COUNTIF(Q9, "x")+COUNTIF(W9, "x")</f>
        <v>0</v>
      </c>
      <c r="F47" s="13">
        <f t="shared" si="4"/>
        <v>0</v>
      </c>
      <c r="G47" s="13">
        <f t="shared" si="4"/>
        <v>0</v>
      </c>
      <c r="I47" s="51" t="s">
        <v>86</v>
      </c>
      <c r="J47" s="52"/>
      <c r="K47" s="52" t="s">
        <v>20</v>
      </c>
      <c r="L47" s="52"/>
      <c r="M47" s="52"/>
      <c r="O47" s="42"/>
      <c r="P47" s="43"/>
      <c r="Q47" s="47"/>
      <c r="R47" s="48"/>
      <c r="S47" s="49"/>
    </row>
    <row r="48" spans="1:25" ht="20.149999999999999" customHeight="1" x14ac:dyDescent="0.35">
      <c r="A48" s="50"/>
      <c r="B48" s="5" t="s">
        <v>15</v>
      </c>
      <c r="C48" s="11">
        <f t="shared" si="3"/>
        <v>0</v>
      </c>
      <c r="D48" s="13">
        <f t="shared" ref="D48:D49" si="5">COUNTIF(D10, "x")+COUNTIF(J10, "x")+COUNTIF(P10, "x")+COUNTIF(V10, "x")</f>
        <v>0</v>
      </c>
      <c r="E48" s="13">
        <f t="shared" si="4"/>
        <v>0</v>
      </c>
      <c r="F48" s="13">
        <f t="shared" si="4"/>
        <v>0</v>
      </c>
      <c r="G48" s="13">
        <f t="shared" si="4"/>
        <v>0</v>
      </c>
      <c r="I48" s="51"/>
      <c r="J48" s="53"/>
      <c r="K48" s="53"/>
      <c r="L48" s="53"/>
      <c r="M48" s="53"/>
    </row>
    <row r="49" spans="1:19" ht="20.149999999999999" customHeight="1" x14ac:dyDescent="0.35">
      <c r="A49" s="50"/>
      <c r="B49" s="5" t="s">
        <v>16</v>
      </c>
      <c r="C49" s="11">
        <f t="shared" si="3"/>
        <v>0</v>
      </c>
      <c r="D49" s="13">
        <f t="shared" si="5"/>
        <v>0</v>
      </c>
      <c r="E49" s="13">
        <f t="shared" si="4"/>
        <v>0</v>
      </c>
      <c r="F49" s="13">
        <f t="shared" si="4"/>
        <v>0</v>
      </c>
      <c r="G49" s="13">
        <f t="shared" si="4"/>
        <v>0</v>
      </c>
      <c r="I49" s="51"/>
      <c r="J49" s="54"/>
      <c r="K49" s="54"/>
      <c r="L49" s="54"/>
      <c r="M49" s="54"/>
      <c r="O49" s="56" t="s">
        <v>88</v>
      </c>
      <c r="P49" s="56"/>
      <c r="Q49" s="56"/>
      <c r="R49" s="56"/>
      <c r="S49" s="56"/>
    </row>
    <row r="50" spans="1:19" ht="15.5" x14ac:dyDescent="0.35">
      <c r="A50" s="57"/>
      <c r="B50" s="58"/>
      <c r="C50" s="58"/>
      <c r="D50" s="6"/>
      <c r="E50" s="6"/>
      <c r="F50" s="6"/>
      <c r="G50" s="7"/>
      <c r="I50" s="3"/>
      <c r="O50" s="56"/>
      <c r="P50" s="56"/>
      <c r="Q50" s="56"/>
      <c r="R50" s="56"/>
      <c r="S50" s="56"/>
    </row>
    <row r="51" spans="1:19" ht="20.149999999999999" customHeight="1" x14ac:dyDescent="0.35">
      <c r="A51" s="50" t="s">
        <v>8</v>
      </c>
      <c r="B51" s="5" t="s">
        <v>14</v>
      </c>
      <c r="C51" s="11">
        <f t="shared" ref="C51:C53" si="6">COUNTIF(D13:G13, "x")+COUNTIF(J13:M13, "x")+COUNTIF(P13:S13, "x")+COUNTIF(V13:Y13, "x")</f>
        <v>0</v>
      </c>
      <c r="D51" s="13">
        <f>COUNTIF(D13, "x")+COUNTIF(J13, "x")+COUNTIF(P13, "x")+COUNTIF(V13, "x")</f>
        <v>0</v>
      </c>
      <c r="E51" s="13">
        <f t="shared" ref="E51:G53" si="7">COUNTIF(E13, "x")+COUNTIF(K13, "x")+COUNTIF(Q13, "x")+COUNTIF(W13, "x")</f>
        <v>0</v>
      </c>
      <c r="F51" s="13">
        <f t="shared" si="7"/>
        <v>0</v>
      </c>
      <c r="G51" s="13">
        <f t="shared" si="7"/>
        <v>0</v>
      </c>
      <c r="I51" s="51" t="s">
        <v>86</v>
      </c>
      <c r="J51" s="52"/>
      <c r="K51" s="52"/>
      <c r="L51" s="52" t="s">
        <v>20</v>
      </c>
      <c r="M51" s="52"/>
      <c r="O51" s="21" t="s">
        <v>95</v>
      </c>
      <c r="P51" s="13"/>
      <c r="Q51" s="13"/>
      <c r="R51" s="13">
        <f>LEN(O52)</f>
        <v>0</v>
      </c>
      <c r="S51" s="22" t="s">
        <v>97</v>
      </c>
    </row>
    <row r="52" spans="1:19" ht="20.149999999999999" customHeight="1" x14ac:dyDescent="0.35">
      <c r="A52" s="50"/>
      <c r="B52" s="5" t="s">
        <v>15</v>
      </c>
      <c r="C52" s="11">
        <f t="shared" si="6"/>
        <v>0</v>
      </c>
      <c r="D52" s="13">
        <f t="shared" ref="D52:D53" si="8">COUNTIF(D14, "x")+COUNTIF(J14, "x")+COUNTIF(P14, "x")+COUNTIF(V14, "x")</f>
        <v>0</v>
      </c>
      <c r="E52" s="13">
        <f t="shared" si="7"/>
        <v>0</v>
      </c>
      <c r="F52" s="13">
        <f t="shared" si="7"/>
        <v>0</v>
      </c>
      <c r="G52" s="13">
        <f t="shared" si="7"/>
        <v>0</v>
      </c>
      <c r="I52" s="51"/>
      <c r="J52" s="53"/>
      <c r="K52" s="53"/>
      <c r="L52" s="53"/>
      <c r="M52" s="53"/>
      <c r="O52" s="55"/>
      <c r="P52" s="55"/>
      <c r="Q52" s="55"/>
      <c r="R52" s="55"/>
      <c r="S52" s="55"/>
    </row>
    <row r="53" spans="1:19" ht="20.149999999999999" customHeight="1" x14ac:dyDescent="0.35">
      <c r="A53" s="50"/>
      <c r="B53" s="5" t="s">
        <v>16</v>
      </c>
      <c r="C53" s="11">
        <f t="shared" si="6"/>
        <v>0</v>
      </c>
      <c r="D53" s="13">
        <f t="shared" si="8"/>
        <v>0</v>
      </c>
      <c r="E53" s="13">
        <f t="shared" si="7"/>
        <v>0</v>
      </c>
      <c r="F53" s="13">
        <f t="shared" si="7"/>
        <v>0</v>
      </c>
      <c r="G53" s="13">
        <f t="shared" si="7"/>
        <v>0</v>
      </c>
      <c r="I53" s="51"/>
      <c r="J53" s="54"/>
      <c r="K53" s="54"/>
      <c r="L53" s="54"/>
      <c r="M53" s="54"/>
      <c r="O53" s="55"/>
      <c r="P53" s="55"/>
      <c r="Q53" s="55"/>
      <c r="R53" s="55"/>
      <c r="S53" s="55"/>
    </row>
    <row r="54" spans="1:19" x14ac:dyDescent="0.35">
      <c r="O54" s="55"/>
      <c r="P54" s="55"/>
      <c r="Q54" s="55"/>
      <c r="R54" s="55"/>
      <c r="S54" s="55"/>
    </row>
    <row r="55" spans="1:19" ht="20.149999999999999" customHeight="1" x14ac:dyDescent="0.35">
      <c r="A55" s="50" t="s">
        <v>9</v>
      </c>
      <c r="B55" s="5" t="s">
        <v>14</v>
      </c>
      <c r="C55" s="11">
        <f t="shared" ref="C55:C57" si="9">COUNTIF(D17:G17, "x")+COUNTIF(J17:M17, "x")+COUNTIF(P17:S17, "x")+COUNTIF(V17:Y17, "x")</f>
        <v>0</v>
      </c>
      <c r="D55" s="13">
        <f>COUNTIF(D17, "x")+COUNTIF(J17, "x")+COUNTIF(P17, "x")+COUNTIF(V17, "x")</f>
        <v>0</v>
      </c>
      <c r="E55" s="13">
        <f t="shared" ref="E55:G57" si="10">COUNTIF(E17, "x")+COUNTIF(K17, "x")+COUNTIF(Q17, "x")+COUNTIF(W17, "x")</f>
        <v>0</v>
      </c>
      <c r="F55" s="13">
        <f t="shared" si="10"/>
        <v>0</v>
      </c>
      <c r="G55" s="13">
        <f t="shared" si="10"/>
        <v>0</v>
      </c>
      <c r="I55" s="51" t="s">
        <v>86</v>
      </c>
      <c r="J55" s="52"/>
      <c r="K55" s="52"/>
      <c r="L55" s="52" t="s">
        <v>20</v>
      </c>
      <c r="M55" s="52"/>
      <c r="O55" s="55"/>
      <c r="P55" s="55"/>
      <c r="Q55" s="55"/>
      <c r="R55" s="55"/>
      <c r="S55" s="55"/>
    </row>
    <row r="56" spans="1:19" ht="20.149999999999999" customHeight="1" x14ac:dyDescent="0.35">
      <c r="A56" s="50"/>
      <c r="B56" s="5" t="s">
        <v>15</v>
      </c>
      <c r="C56" s="11">
        <f t="shared" si="9"/>
        <v>0</v>
      </c>
      <c r="D56" s="13">
        <f t="shared" ref="D56:D57" si="11">COUNTIF(D18, "x")+COUNTIF(J18, "x")+COUNTIF(P18, "x")+COUNTIF(V18, "x")</f>
        <v>0</v>
      </c>
      <c r="E56" s="13">
        <f t="shared" si="10"/>
        <v>0</v>
      </c>
      <c r="F56" s="13">
        <f t="shared" si="10"/>
        <v>0</v>
      </c>
      <c r="G56" s="13">
        <f t="shared" si="10"/>
        <v>0</v>
      </c>
      <c r="I56" s="51"/>
      <c r="J56" s="53"/>
      <c r="K56" s="53"/>
      <c r="L56" s="53"/>
      <c r="M56" s="53"/>
      <c r="O56" s="55"/>
      <c r="P56" s="55"/>
      <c r="Q56" s="55"/>
      <c r="R56" s="55"/>
      <c r="S56" s="55"/>
    </row>
    <row r="57" spans="1:19" ht="20.149999999999999" customHeight="1" x14ac:dyDescent="0.35">
      <c r="A57" s="50"/>
      <c r="B57" s="5" t="s">
        <v>16</v>
      </c>
      <c r="C57" s="11">
        <f t="shared" si="9"/>
        <v>0</v>
      </c>
      <c r="D57" s="13">
        <f t="shared" si="11"/>
        <v>0</v>
      </c>
      <c r="E57" s="13">
        <f t="shared" si="10"/>
        <v>0</v>
      </c>
      <c r="F57" s="13">
        <f t="shared" si="10"/>
        <v>0</v>
      </c>
      <c r="G57" s="13">
        <f t="shared" si="10"/>
        <v>0</v>
      </c>
      <c r="I57" s="51"/>
      <c r="J57" s="54"/>
      <c r="K57" s="54"/>
      <c r="L57" s="54"/>
      <c r="M57" s="54"/>
      <c r="O57" s="55"/>
      <c r="P57" s="55"/>
      <c r="Q57" s="55"/>
      <c r="R57" s="55"/>
      <c r="S57" s="55"/>
    </row>
    <row r="58" spans="1:19" x14ac:dyDescent="0.35">
      <c r="O58" s="55"/>
      <c r="P58" s="55"/>
      <c r="Q58" s="55"/>
      <c r="R58" s="55"/>
      <c r="S58" s="55"/>
    </row>
    <row r="59" spans="1:19" ht="16" customHeight="1" x14ac:dyDescent="0.35">
      <c r="A59" s="36" t="s">
        <v>10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O59" s="55"/>
      <c r="P59" s="55"/>
      <c r="Q59" s="55"/>
      <c r="R59" s="55"/>
      <c r="S59" s="55"/>
    </row>
    <row r="60" spans="1:19" ht="20.149999999999999" customHeight="1" x14ac:dyDescent="0.35">
      <c r="A60" s="50" t="s">
        <v>18</v>
      </c>
      <c r="B60" s="5" t="s">
        <v>14</v>
      </c>
      <c r="C60" s="11">
        <f t="shared" ref="C60:C62" si="12">COUNTIF(D22:G22, "x")+COUNTIF(J22:M22, "x")+COUNTIF(P22:S22, "x")+COUNTIF(V22:Y22, "x")</f>
        <v>0</v>
      </c>
      <c r="D60" s="13">
        <f>COUNTIF(D22, "x")+COUNTIF(J22, "x")+COUNTIF(P22, "x")+COUNTIF(V22, "x")</f>
        <v>0</v>
      </c>
      <c r="E60" s="13">
        <f t="shared" ref="E60:G62" si="13">COUNTIF(E22, "x")+COUNTIF(K22, "x")+COUNTIF(Q22, "x")+COUNTIF(W22, "x")</f>
        <v>0</v>
      </c>
      <c r="F60" s="13">
        <f t="shared" si="13"/>
        <v>0</v>
      </c>
      <c r="G60" s="13">
        <f t="shared" si="13"/>
        <v>0</v>
      </c>
      <c r="I60" s="51" t="s">
        <v>86</v>
      </c>
      <c r="J60" s="52"/>
      <c r="K60" s="52" t="s">
        <v>20</v>
      </c>
      <c r="L60" s="52"/>
      <c r="M60" s="52"/>
      <c r="O60" s="55"/>
      <c r="P60" s="55"/>
      <c r="Q60" s="55"/>
      <c r="R60" s="55"/>
      <c r="S60" s="55"/>
    </row>
    <row r="61" spans="1:19" ht="20.149999999999999" customHeight="1" x14ac:dyDescent="0.35">
      <c r="A61" s="50"/>
      <c r="B61" s="5" t="s">
        <v>15</v>
      </c>
      <c r="C61" s="11">
        <f t="shared" si="12"/>
        <v>0</v>
      </c>
      <c r="D61" s="13">
        <f t="shared" ref="D61:D62" si="14">COUNTIF(D23, "x")+COUNTIF(J23, "x")+COUNTIF(P23, "x")+COUNTIF(V23, "x")</f>
        <v>0</v>
      </c>
      <c r="E61" s="13">
        <f t="shared" si="13"/>
        <v>0</v>
      </c>
      <c r="F61" s="13">
        <f t="shared" si="13"/>
        <v>0</v>
      </c>
      <c r="G61" s="13">
        <f t="shared" si="13"/>
        <v>0</v>
      </c>
      <c r="I61" s="51"/>
      <c r="J61" s="53"/>
      <c r="K61" s="53"/>
      <c r="L61" s="53"/>
      <c r="M61" s="53"/>
      <c r="O61" s="55"/>
      <c r="P61" s="55"/>
      <c r="Q61" s="55"/>
      <c r="R61" s="55"/>
      <c r="S61" s="55"/>
    </row>
    <row r="62" spans="1:19" ht="20.149999999999999" customHeight="1" x14ac:dyDescent="0.35">
      <c r="A62" s="50"/>
      <c r="B62" s="5" t="s">
        <v>16</v>
      </c>
      <c r="C62" s="11">
        <f t="shared" si="12"/>
        <v>0</v>
      </c>
      <c r="D62" s="13">
        <f t="shared" si="14"/>
        <v>0</v>
      </c>
      <c r="E62" s="13">
        <f t="shared" si="13"/>
        <v>0</v>
      </c>
      <c r="F62" s="13">
        <f t="shared" si="13"/>
        <v>0</v>
      </c>
      <c r="G62" s="13">
        <f t="shared" si="13"/>
        <v>0</v>
      </c>
      <c r="I62" s="51"/>
      <c r="J62" s="54"/>
      <c r="K62" s="54"/>
      <c r="L62" s="54"/>
      <c r="M62" s="54"/>
      <c r="O62" s="55"/>
      <c r="P62" s="55"/>
      <c r="Q62" s="55"/>
      <c r="R62" s="55"/>
      <c r="S62" s="55"/>
    </row>
    <row r="63" spans="1:19" x14ac:dyDescent="0.35">
      <c r="O63" s="55"/>
      <c r="P63" s="55"/>
      <c r="Q63" s="55"/>
      <c r="R63" s="55"/>
      <c r="S63" s="55"/>
    </row>
    <row r="64" spans="1:19" ht="20.149999999999999" customHeight="1" x14ac:dyDescent="0.35">
      <c r="A64" s="50" t="s">
        <v>11</v>
      </c>
      <c r="B64" s="5" t="s">
        <v>14</v>
      </c>
      <c r="C64" s="11">
        <f t="shared" ref="C64:C66" si="15">COUNTIF(D26:G26, "x")+COUNTIF(J26:M26, "x")+COUNTIF(P26:S26, "x")+COUNTIF(V26:Y26, "x")</f>
        <v>0</v>
      </c>
      <c r="D64" s="13">
        <f>COUNTIF(D26, "x")+COUNTIF(J26, "x")+COUNTIF(P26, "x")+COUNTIF(V26, "x")</f>
        <v>0</v>
      </c>
      <c r="E64" s="13">
        <f t="shared" ref="E64:G66" si="16">COUNTIF(E26, "x")+COUNTIF(K26, "x")+COUNTIF(Q26, "x")+COUNTIF(W26, "x")</f>
        <v>0</v>
      </c>
      <c r="F64" s="13">
        <f t="shared" si="16"/>
        <v>0</v>
      </c>
      <c r="G64" s="13">
        <f t="shared" si="16"/>
        <v>0</v>
      </c>
      <c r="I64" s="51" t="s">
        <v>86</v>
      </c>
      <c r="J64" s="52"/>
      <c r="K64" s="52"/>
      <c r="L64" s="52"/>
      <c r="M64" s="52" t="s">
        <v>20</v>
      </c>
    </row>
    <row r="65" spans="1:13" ht="20.149999999999999" customHeight="1" x14ac:dyDescent="0.35">
      <c r="A65" s="50"/>
      <c r="B65" s="5" t="s">
        <v>15</v>
      </c>
      <c r="C65" s="11">
        <f t="shared" si="15"/>
        <v>0</v>
      </c>
      <c r="D65" s="13">
        <f t="shared" ref="D65:D66" si="17">COUNTIF(D27, "x")+COUNTIF(J27, "x")+COUNTIF(P27, "x")+COUNTIF(V27, "x")</f>
        <v>0</v>
      </c>
      <c r="E65" s="13">
        <f t="shared" si="16"/>
        <v>0</v>
      </c>
      <c r="F65" s="13">
        <f t="shared" si="16"/>
        <v>0</v>
      </c>
      <c r="G65" s="13">
        <f t="shared" si="16"/>
        <v>0</v>
      </c>
      <c r="I65" s="51"/>
      <c r="J65" s="53"/>
      <c r="K65" s="53"/>
      <c r="L65" s="53"/>
      <c r="M65" s="53"/>
    </row>
    <row r="66" spans="1:13" ht="20.149999999999999" customHeight="1" x14ac:dyDescent="0.35">
      <c r="A66" s="50"/>
      <c r="B66" s="5" t="s">
        <v>16</v>
      </c>
      <c r="C66" s="11">
        <f t="shared" si="15"/>
        <v>0</v>
      </c>
      <c r="D66" s="13">
        <f t="shared" si="17"/>
        <v>0</v>
      </c>
      <c r="E66" s="13">
        <f t="shared" si="16"/>
        <v>0</v>
      </c>
      <c r="F66" s="13">
        <f t="shared" si="16"/>
        <v>0</v>
      </c>
      <c r="G66" s="13">
        <f t="shared" si="16"/>
        <v>0</v>
      </c>
      <c r="I66" s="51"/>
      <c r="J66" s="54"/>
      <c r="K66" s="54"/>
      <c r="L66" s="54"/>
      <c r="M66" s="54"/>
    </row>
    <row r="68" spans="1:13" ht="20.149999999999999" customHeight="1" x14ac:dyDescent="0.35">
      <c r="A68" s="50" t="s">
        <v>12</v>
      </c>
      <c r="B68" s="5" t="s">
        <v>14</v>
      </c>
      <c r="C68" s="11">
        <f t="shared" ref="C68:C70" si="18">COUNTIF(D30:G30, "x")+COUNTIF(J30:M30, "x")+COUNTIF(P30:S30, "x")+COUNTIF(V30:Y30, "x")</f>
        <v>0</v>
      </c>
      <c r="D68" s="13">
        <f>COUNTIF(D30, "x")+COUNTIF(J30, "x")+COUNTIF(P30, "x")+COUNTIF(V30, "x")</f>
        <v>0</v>
      </c>
      <c r="E68" s="13">
        <f t="shared" ref="E68:G70" si="19">COUNTIF(E30, "x")+COUNTIF(K30, "x")+COUNTIF(Q30, "x")+COUNTIF(W30, "x")</f>
        <v>0</v>
      </c>
      <c r="F68" s="13">
        <f t="shared" si="19"/>
        <v>0</v>
      </c>
      <c r="G68" s="13">
        <f t="shared" si="19"/>
        <v>0</v>
      </c>
      <c r="I68" s="51" t="s">
        <v>86</v>
      </c>
      <c r="J68" s="52"/>
      <c r="K68" s="52" t="s">
        <v>20</v>
      </c>
      <c r="L68" s="52"/>
      <c r="M68" s="52"/>
    </row>
    <row r="69" spans="1:13" ht="20.149999999999999" customHeight="1" x14ac:dyDescent="0.35">
      <c r="A69" s="50"/>
      <c r="B69" s="5" t="s">
        <v>15</v>
      </c>
      <c r="C69" s="11">
        <f t="shared" si="18"/>
        <v>0</v>
      </c>
      <c r="D69" s="13">
        <f t="shared" ref="D69:D70" si="20">COUNTIF(D31, "x")+COUNTIF(J31, "x")+COUNTIF(P31, "x")+COUNTIF(V31, "x")</f>
        <v>0</v>
      </c>
      <c r="E69" s="13">
        <f t="shared" si="19"/>
        <v>0</v>
      </c>
      <c r="F69" s="13">
        <f t="shared" si="19"/>
        <v>0</v>
      </c>
      <c r="G69" s="13">
        <f t="shared" si="19"/>
        <v>0</v>
      </c>
      <c r="I69" s="51"/>
      <c r="J69" s="53"/>
      <c r="K69" s="53"/>
      <c r="L69" s="53"/>
      <c r="M69" s="53"/>
    </row>
    <row r="70" spans="1:13" ht="20.149999999999999" customHeight="1" x14ac:dyDescent="0.35">
      <c r="A70" s="50"/>
      <c r="B70" s="5" t="s">
        <v>16</v>
      </c>
      <c r="C70" s="11">
        <f t="shared" si="18"/>
        <v>0</v>
      </c>
      <c r="D70" s="13">
        <f t="shared" si="20"/>
        <v>0</v>
      </c>
      <c r="E70" s="13">
        <f t="shared" si="19"/>
        <v>0</v>
      </c>
      <c r="F70" s="13">
        <f t="shared" si="19"/>
        <v>0</v>
      </c>
      <c r="G70" s="13">
        <f t="shared" si="19"/>
        <v>0</v>
      </c>
      <c r="I70" s="51"/>
      <c r="J70" s="54"/>
      <c r="K70" s="54"/>
      <c r="L70" s="54"/>
      <c r="M70" s="54"/>
    </row>
    <row r="72" spans="1:13" ht="20.149999999999999" customHeight="1" x14ac:dyDescent="0.35">
      <c r="A72" s="50" t="s">
        <v>13</v>
      </c>
      <c r="B72" s="5" t="s">
        <v>14</v>
      </c>
      <c r="C72" s="11">
        <f t="shared" ref="C72:C74" si="21">COUNTIF(D34:G34, "x")+COUNTIF(J34:M34, "x")+COUNTIF(P34:S34, "x")+COUNTIF(V34:Y34, "x")</f>
        <v>0</v>
      </c>
      <c r="D72" s="13">
        <f>COUNTIF(D34, "x")+COUNTIF(J34, "x")+COUNTIF(P34, "x")+COUNTIF(V34, "x")</f>
        <v>0</v>
      </c>
      <c r="E72" s="13">
        <f t="shared" ref="E72:G74" si="22">COUNTIF(E34, "x")+COUNTIF(K34, "x")+COUNTIF(Q34, "x")+COUNTIF(W34, "x")</f>
        <v>0</v>
      </c>
      <c r="F72" s="13">
        <f t="shared" si="22"/>
        <v>0</v>
      </c>
      <c r="G72" s="13">
        <f t="shared" si="22"/>
        <v>0</v>
      </c>
      <c r="I72" s="51" t="s">
        <v>86</v>
      </c>
      <c r="J72" s="52"/>
      <c r="K72" s="52" t="s">
        <v>20</v>
      </c>
      <c r="L72" s="52"/>
      <c r="M72" s="52"/>
    </row>
    <row r="73" spans="1:13" ht="20.149999999999999" customHeight="1" x14ac:dyDescent="0.35">
      <c r="A73" s="50"/>
      <c r="B73" s="5" t="s">
        <v>15</v>
      </c>
      <c r="C73" s="11">
        <f t="shared" si="21"/>
        <v>0</v>
      </c>
      <c r="D73" s="13">
        <f t="shared" ref="D73:D74" si="23">COUNTIF(D35, "x")+COUNTIF(J35, "x")+COUNTIF(P35, "x")+COUNTIF(V35, "x")</f>
        <v>0</v>
      </c>
      <c r="E73" s="13">
        <f t="shared" si="22"/>
        <v>0</v>
      </c>
      <c r="F73" s="13">
        <f t="shared" si="22"/>
        <v>0</v>
      </c>
      <c r="G73" s="13">
        <f t="shared" si="22"/>
        <v>0</v>
      </c>
      <c r="I73" s="51"/>
      <c r="J73" s="53"/>
      <c r="K73" s="53"/>
      <c r="L73" s="53"/>
      <c r="M73" s="53"/>
    </row>
    <row r="74" spans="1:13" ht="20.149999999999999" customHeight="1" x14ac:dyDescent="0.35">
      <c r="A74" s="50"/>
      <c r="B74" s="5" t="s">
        <v>16</v>
      </c>
      <c r="C74" s="11">
        <f t="shared" si="21"/>
        <v>0</v>
      </c>
      <c r="D74" s="13">
        <f t="shared" si="23"/>
        <v>0</v>
      </c>
      <c r="E74" s="13">
        <f t="shared" si="22"/>
        <v>0</v>
      </c>
      <c r="F74" s="13">
        <f t="shared" si="22"/>
        <v>0</v>
      </c>
      <c r="G74" s="13">
        <f t="shared" si="22"/>
        <v>0</v>
      </c>
      <c r="I74" s="51"/>
      <c r="J74" s="54"/>
      <c r="K74" s="54"/>
      <c r="L74" s="54"/>
      <c r="M74" s="54"/>
    </row>
    <row r="76" spans="1:13" x14ac:dyDescent="0.35">
      <c r="D76" s="2"/>
      <c r="E76" s="2"/>
      <c r="F76" s="2"/>
      <c r="G76" s="2"/>
    </row>
    <row r="77" spans="1:13" x14ac:dyDescent="0.35">
      <c r="C77" s="20"/>
    </row>
  </sheetData>
  <mergeCells count="78">
    <mergeCell ref="A22:A24"/>
    <mergeCell ref="C2:G2"/>
    <mergeCell ref="I2:M2"/>
    <mergeCell ref="O2:S2"/>
    <mergeCell ref="U2:Y2"/>
    <mergeCell ref="A3:Y3"/>
    <mergeCell ref="A4:B4"/>
    <mergeCell ref="A5:A7"/>
    <mergeCell ref="A9:A11"/>
    <mergeCell ref="A13:A15"/>
    <mergeCell ref="A17:A19"/>
    <mergeCell ref="A21:Y21"/>
    <mergeCell ref="A26:A28"/>
    <mergeCell ref="A30:A32"/>
    <mergeCell ref="A34:A36"/>
    <mergeCell ref="A39:M39"/>
    <mergeCell ref="A41:G41"/>
    <mergeCell ref="I41:M41"/>
    <mergeCell ref="O41:S41"/>
    <mergeCell ref="A42:B42"/>
    <mergeCell ref="O42:S42"/>
    <mergeCell ref="A43:A45"/>
    <mergeCell ref="I43:I45"/>
    <mergeCell ref="J43:J45"/>
    <mergeCell ref="K43:K45"/>
    <mergeCell ref="L43:L45"/>
    <mergeCell ref="M43:M45"/>
    <mergeCell ref="O44:S44"/>
    <mergeCell ref="O45:P45"/>
    <mergeCell ref="Q45:S45"/>
    <mergeCell ref="O46:P47"/>
    <mergeCell ref="Q46:S47"/>
    <mergeCell ref="A47:A49"/>
    <mergeCell ref="I47:I49"/>
    <mergeCell ref="J47:J49"/>
    <mergeCell ref="K47:K49"/>
    <mergeCell ref="L47:L49"/>
    <mergeCell ref="M47:M49"/>
    <mergeCell ref="A59:M59"/>
    <mergeCell ref="O49:S50"/>
    <mergeCell ref="A50:C50"/>
    <mergeCell ref="A51:A53"/>
    <mergeCell ref="I51:I53"/>
    <mergeCell ref="J51:J53"/>
    <mergeCell ref="K51:K53"/>
    <mergeCell ref="L51:L53"/>
    <mergeCell ref="M51:M53"/>
    <mergeCell ref="O52:S63"/>
    <mergeCell ref="A55:A57"/>
    <mergeCell ref="I55:I57"/>
    <mergeCell ref="J55:J57"/>
    <mergeCell ref="K55:K57"/>
    <mergeCell ref="L55:L57"/>
    <mergeCell ref="M55:M57"/>
    <mergeCell ref="M64:M66"/>
    <mergeCell ref="A60:A62"/>
    <mergeCell ref="I60:I62"/>
    <mergeCell ref="J60:J62"/>
    <mergeCell ref="K60:K62"/>
    <mergeCell ref="L60:L62"/>
    <mergeCell ref="M60:M62"/>
    <mergeCell ref="A64:A66"/>
    <mergeCell ref="I64:I66"/>
    <mergeCell ref="J64:J66"/>
    <mergeCell ref="K64:K66"/>
    <mergeCell ref="L64:L66"/>
    <mergeCell ref="M72:M74"/>
    <mergeCell ref="A68:A70"/>
    <mergeCell ref="I68:I70"/>
    <mergeCell ref="J68:J70"/>
    <mergeCell ref="K68:K70"/>
    <mergeCell ref="L68:L70"/>
    <mergeCell ref="M68:M70"/>
    <mergeCell ref="A72:A74"/>
    <mergeCell ref="I72:I74"/>
    <mergeCell ref="J72:J74"/>
    <mergeCell ref="K72:K74"/>
    <mergeCell ref="L72:L74"/>
  </mergeCells>
  <conditionalFormatting sqref="D43:G45 D47:G49 D51:G53 D55:G57 D60:G62 D64:G66 D68:G70 D72:G74">
    <cfRule type="cellIs" dxfId="9" priority="2" operator="equal">
      <formula>4</formula>
    </cfRule>
    <cfRule type="cellIs" dxfId="8" priority="3" operator="equal">
      <formula>3</formula>
    </cfRule>
    <cfRule type="cellIs" dxfId="7" priority="4" operator="equal">
      <formula>2</formula>
    </cfRule>
    <cfRule type="cellIs" dxfId="6" priority="5" operator="equal">
      <formula>1</formula>
    </cfRule>
  </conditionalFormatting>
  <conditionalFormatting sqref="C43:C45 C47:C49 C51:C53 C55:C57 C60:C62 C64:C66 C68:C70 C72:C74">
    <cfRule type="cellIs" dxfId="5" priority="1" operator="lessThan">
      <formula>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1588-4DB1-48DD-8754-D7E1462A2595}">
  <sheetPr>
    <pageSetUpPr fitToPage="1"/>
  </sheetPr>
  <dimension ref="A1:Y77"/>
  <sheetViews>
    <sheetView tabSelected="1" workbookViewId="0">
      <selection activeCell="C76" sqref="C76"/>
    </sheetView>
  </sheetViews>
  <sheetFormatPr baseColWidth="10" defaultRowHeight="14.5" x14ac:dyDescent="0.35"/>
  <cols>
    <col min="1" max="1" width="17" customWidth="1"/>
    <col min="2" max="2" width="7.90625" style="4" customWidth="1"/>
    <col min="3" max="3" width="11.26953125" bestFit="1" customWidth="1"/>
    <col min="4" max="7" width="5.6328125" customWidth="1"/>
    <col min="8" max="8" width="2" customWidth="1"/>
    <col min="10" max="13" width="5.6328125" customWidth="1"/>
    <col min="14" max="14" width="2" customWidth="1"/>
    <col min="16" max="19" width="5.6328125" customWidth="1"/>
    <col min="20" max="20" width="2" customWidth="1"/>
    <col min="22" max="25" width="5.6328125" customWidth="1"/>
  </cols>
  <sheetData>
    <row r="1" spans="1:25" ht="6.75" customHeight="1" thickBot="1" x14ac:dyDescent="0.4"/>
    <row r="2" spans="1:25" ht="15" customHeight="1" thickBot="1" x14ac:dyDescent="0.4">
      <c r="A2" s="17" t="str">
        <f>Feuil1!D5</f>
        <v>Nom1 Prenom1</v>
      </c>
      <c r="B2" s="18"/>
      <c r="C2" s="66" t="s">
        <v>21</v>
      </c>
      <c r="D2" s="66"/>
      <c r="E2" s="66"/>
      <c r="F2" s="66"/>
      <c r="G2" s="66"/>
      <c r="I2" s="66" t="s">
        <v>22</v>
      </c>
      <c r="J2" s="66"/>
      <c r="K2" s="66"/>
      <c r="L2" s="66"/>
      <c r="M2" s="66"/>
      <c r="O2" s="66" t="s">
        <v>24</v>
      </c>
      <c r="P2" s="66"/>
      <c r="Q2" s="66"/>
      <c r="R2" s="66"/>
      <c r="S2" s="66"/>
      <c r="U2" s="66" t="s">
        <v>25</v>
      </c>
      <c r="V2" s="66"/>
      <c r="W2" s="66"/>
      <c r="X2" s="66"/>
      <c r="Y2" s="66"/>
    </row>
    <row r="3" spans="1:25" ht="15" customHeight="1" thickBot="1" x14ac:dyDescent="0.4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1" customFormat="1" ht="25" x14ac:dyDescent="0.3">
      <c r="A4" s="67" t="s">
        <v>1</v>
      </c>
      <c r="B4" s="68"/>
      <c r="C4" s="8" t="s">
        <v>23</v>
      </c>
      <c r="D4" s="9" t="s">
        <v>2</v>
      </c>
      <c r="E4" s="9" t="s">
        <v>3</v>
      </c>
      <c r="F4" s="9" t="s">
        <v>4</v>
      </c>
      <c r="G4" s="9" t="s">
        <v>5</v>
      </c>
      <c r="I4" s="12" t="s">
        <v>23</v>
      </c>
      <c r="J4" s="12" t="s">
        <v>2</v>
      </c>
      <c r="K4" s="12" t="s">
        <v>3</v>
      </c>
      <c r="L4" s="12" t="s">
        <v>4</v>
      </c>
      <c r="M4" s="12" t="s">
        <v>5</v>
      </c>
      <c r="O4" s="12" t="s">
        <v>23</v>
      </c>
      <c r="P4" s="12" t="s">
        <v>2</v>
      </c>
      <c r="Q4" s="12" t="s">
        <v>3</v>
      </c>
      <c r="R4" s="12" t="s">
        <v>4</v>
      </c>
      <c r="S4" s="12" t="s">
        <v>5</v>
      </c>
      <c r="U4" s="12" t="s">
        <v>23</v>
      </c>
      <c r="V4" s="12" t="s">
        <v>2</v>
      </c>
      <c r="W4" s="12" t="s">
        <v>3</v>
      </c>
      <c r="X4" s="12" t="s">
        <v>4</v>
      </c>
      <c r="Y4" s="12" t="s">
        <v>5</v>
      </c>
    </row>
    <row r="5" spans="1:25" ht="25" customHeight="1" x14ac:dyDescent="0.35">
      <c r="A5" s="50" t="s">
        <v>6</v>
      </c>
      <c r="B5" s="5" t="s">
        <v>14</v>
      </c>
      <c r="C5" s="15"/>
      <c r="D5" s="15"/>
      <c r="E5" s="15"/>
      <c r="F5" s="15"/>
      <c r="G5" s="15"/>
      <c r="I5" s="15"/>
      <c r="J5" s="15"/>
      <c r="K5" s="15"/>
      <c r="L5" s="15"/>
      <c r="M5" s="15"/>
      <c r="O5" s="15"/>
      <c r="P5" s="15"/>
      <c r="Q5" s="15"/>
      <c r="R5" s="15"/>
      <c r="S5" s="15"/>
      <c r="U5" s="15"/>
      <c r="V5" s="15"/>
      <c r="W5" s="15"/>
      <c r="X5" s="15"/>
      <c r="Y5" s="15"/>
    </row>
    <row r="6" spans="1:25" ht="25" customHeight="1" x14ac:dyDescent="0.35">
      <c r="A6" s="50"/>
      <c r="B6" s="5" t="s">
        <v>15</v>
      </c>
      <c r="C6" s="15"/>
      <c r="D6" s="15"/>
      <c r="E6" s="15"/>
      <c r="F6" s="15"/>
      <c r="G6" s="15"/>
      <c r="I6" s="15"/>
      <c r="J6" s="15"/>
      <c r="K6" s="15"/>
      <c r="L6" s="15"/>
      <c r="M6" s="15"/>
      <c r="O6" s="15"/>
      <c r="P6" s="15"/>
      <c r="Q6" s="15"/>
      <c r="R6" s="15"/>
      <c r="S6" s="15"/>
      <c r="U6" s="15"/>
      <c r="V6" s="15"/>
      <c r="W6" s="15"/>
      <c r="X6" s="15"/>
      <c r="Y6" s="15"/>
    </row>
    <row r="7" spans="1:25" ht="25" customHeight="1" x14ac:dyDescent="0.35">
      <c r="A7" s="50"/>
      <c r="B7" s="5" t="s">
        <v>16</v>
      </c>
      <c r="C7" s="15"/>
      <c r="D7" s="15"/>
      <c r="E7" s="15"/>
      <c r="F7" s="15"/>
      <c r="G7" s="15"/>
      <c r="I7" s="15"/>
      <c r="J7" s="15"/>
      <c r="K7" s="15"/>
      <c r="L7" s="15"/>
      <c r="M7" s="15"/>
      <c r="O7" s="15"/>
      <c r="P7" s="15"/>
      <c r="Q7" s="15"/>
      <c r="R7" s="15"/>
      <c r="S7" s="15"/>
      <c r="U7" s="15"/>
      <c r="V7" s="15"/>
      <c r="W7" s="15"/>
      <c r="X7" s="15"/>
      <c r="Y7" s="15"/>
    </row>
    <row r="9" spans="1:25" ht="25" customHeight="1" x14ac:dyDescent="0.35">
      <c r="A9" s="50" t="s">
        <v>7</v>
      </c>
      <c r="B9" s="5" t="s">
        <v>14</v>
      </c>
      <c r="C9" s="16"/>
      <c r="D9" s="15"/>
      <c r="E9" s="15"/>
      <c r="F9" s="15"/>
      <c r="G9" s="15"/>
      <c r="I9" s="16"/>
      <c r="J9" s="15"/>
      <c r="K9" s="15"/>
      <c r="L9" s="15"/>
      <c r="M9" s="15"/>
      <c r="O9" s="16"/>
      <c r="P9" s="15"/>
      <c r="Q9" s="15"/>
      <c r="R9" s="15"/>
      <c r="S9" s="15"/>
      <c r="U9" s="16"/>
      <c r="V9" s="15"/>
      <c r="W9" s="15"/>
      <c r="X9" s="15"/>
      <c r="Y9" s="15"/>
    </row>
    <row r="10" spans="1:25" ht="25" customHeight="1" x14ac:dyDescent="0.35">
      <c r="A10" s="50"/>
      <c r="B10" s="5" t="s">
        <v>15</v>
      </c>
      <c r="C10" s="16"/>
      <c r="D10" s="15"/>
      <c r="E10" s="15"/>
      <c r="F10" s="15"/>
      <c r="G10" s="15"/>
      <c r="I10" s="16"/>
      <c r="J10" s="15"/>
      <c r="K10" s="15"/>
      <c r="L10" s="15"/>
      <c r="M10" s="15"/>
      <c r="O10" s="16"/>
      <c r="P10" s="15"/>
      <c r="Q10" s="15"/>
      <c r="R10" s="15"/>
      <c r="S10" s="15"/>
      <c r="U10" s="16"/>
      <c r="V10" s="15"/>
      <c r="W10" s="15"/>
      <c r="X10" s="15"/>
      <c r="Y10" s="15"/>
    </row>
    <row r="11" spans="1:25" ht="25" customHeight="1" x14ac:dyDescent="0.35">
      <c r="A11" s="50"/>
      <c r="B11" s="5" t="s">
        <v>16</v>
      </c>
      <c r="C11" s="15"/>
      <c r="D11" s="15"/>
      <c r="E11" s="15"/>
      <c r="F11" s="15"/>
      <c r="G11" s="15"/>
      <c r="I11" s="15"/>
      <c r="J11" s="15"/>
      <c r="K11" s="15"/>
      <c r="L11" s="15"/>
      <c r="M11" s="15"/>
      <c r="O11" s="15"/>
      <c r="P11" s="15"/>
      <c r="Q11" s="15"/>
      <c r="R11" s="15"/>
      <c r="S11" s="15"/>
      <c r="U11" s="15"/>
      <c r="V11" s="15"/>
      <c r="W11" s="15"/>
      <c r="X11" s="15"/>
      <c r="Y11" s="15"/>
    </row>
    <row r="13" spans="1:25" ht="25" customHeight="1" x14ac:dyDescent="0.35">
      <c r="A13" s="50" t="s">
        <v>8</v>
      </c>
      <c r="B13" s="5" t="s">
        <v>14</v>
      </c>
      <c r="C13" s="16"/>
      <c r="D13" s="15"/>
      <c r="E13" s="15"/>
      <c r="F13" s="15"/>
      <c r="G13" s="15"/>
      <c r="I13" s="16"/>
      <c r="J13" s="15"/>
      <c r="K13" s="15"/>
      <c r="L13" s="15"/>
      <c r="M13" s="15"/>
      <c r="O13" s="16"/>
      <c r="P13" s="15"/>
      <c r="Q13" s="15"/>
      <c r="R13" s="15"/>
      <c r="S13" s="15"/>
      <c r="U13" s="16"/>
      <c r="V13" s="15"/>
      <c r="W13" s="15"/>
      <c r="X13" s="15"/>
      <c r="Y13" s="15"/>
    </row>
    <row r="14" spans="1:25" ht="25" customHeight="1" x14ac:dyDescent="0.35">
      <c r="A14" s="50"/>
      <c r="B14" s="5" t="s">
        <v>15</v>
      </c>
      <c r="C14" s="16"/>
      <c r="D14" s="15"/>
      <c r="E14" s="15"/>
      <c r="F14" s="15"/>
      <c r="G14" s="15"/>
      <c r="I14" s="16"/>
      <c r="J14" s="15"/>
      <c r="K14" s="15"/>
      <c r="L14" s="15"/>
      <c r="M14" s="15"/>
      <c r="O14" s="16"/>
      <c r="P14" s="15"/>
      <c r="Q14" s="15"/>
      <c r="R14" s="15"/>
      <c r="S14" s="15"/>
      <c r="U14" s="16"/>
      <c r="V14" s="15"/>
      <c r="W14" s="15"/>
      <c r="X14" s="15"/>
      <c r="Y14" s="15"/>
    </row>
    <row r="15" spans="1:25" ht="25" customHeight="1" x14ac:dyDescent="0.35">
      <c r="A15" s="50"/>
      <c r="B15" s="5" t="s">
        <v>16</v>
      </c>
      <c r="C15" s="15"/>
      <c r="D15" s="15"/>
      <c r="E15" s="15"/>
      <c r="F15" s="15"/>
      <c r="G15" s="15"/>
      <c r="I15" s="15"/>
      <c r="J15" s="15"/>
      <c r="K15" s="15"/>
      <c r="L15" s="15"/>
      <c r="M15" s="15"/>
      <c r="O15" s="15"/>
      <c r="P15" s="15"/>
      <c r="Q15" s="15"/>
      <c r="R15" s="15"/>
      <c r="S15" s="15"/>
      <c r="U15" s="15"/>
      <c r="V15" s="15"/>
      <c r="W15" s="15"/>
      <c r="X15" s="15"/>
      <c r="Y15" s="15"/>
    </row>
    <row r="17" spans="1:25" ht="25" customHeight="1" x14ac:dyDescent="0.35">
      <c r="A17" s="50" t="s">
        <v>9</v>
      </c>
      <c r="B17" s="5" t="s">
        <v>14</v>
      </c>
      <c r="C17" s="16"/>
      <c r="D17" s="15"/>
      <c r="E17" s="15"/>
      <c r="F17" s="15"/>
      <c r="G17" s="15"/>
      <c r="I17" s="16"/>
      <c r="J17" s="15"/>
      <c r="K17" s="15"/>
      <c r="L17" s="15"/>
      <c r="M17" s="15"/>
      <c r="O17" s="16"/>
      <c r="P17" s="15"/>
      <c r="Q17" s="15"/>
      <c r="R17" s="15"/>
      <c r="S17" s="15"/>
      <c r="U17" s="16"/>
      <c r="V17" s="15"/>
      <c r="W17" s="15"/>
      <c r="X17" s="15"/>
      <c r="Y17" s="15"/>
    </row>
    <row r="18" spans="1:25" ht="25" customHeight="1" x14ac:dyDescent="0.35">
      <c r="A18" s="50"/>
      <c r="B18" s="5" t="s">
        <v>15</v>
      </c>
      <c r="C18" s="16"/>
      <c r="D18" s="15"/>
      <c r="E18" s="15"/>
      <c r="F18" s="15"/>
      <c r="G18" s="15"/>
      <c r="I18" s="16"/>
      <c r="J18" s="15"/>
      <c r="K18" s="15"/>
      <c r="L18" s="15"/>
      <c r="M18" s="15"/>
      <c r="O18" s="16"/>
      <c r="P18" s="15"/>
      <c r="Q18" s="15"/>
      <c r="R18" s="15"/>
      <c r="S18" s="15"/>
      <c r="U18" s="16"/>
      <c r="V18" s="15"/>
      <c r="W18" s="15"/>
      <c r="X18" s="15"/>
      <c r="Y18" s="15"/>
    </row>
    <row r="19" spans="1:25" ht="25" customHeight="1" x14ac:dyDescent="0.35">
      <c r="A19" s="50"/>
      <c r="B19" s="5" t="s">
        <v>16</v>
      </c>
      <c r="C19" s="15"/>
      <c r="D19" s="15"/>
      <c r="E19" s="15"/>
      <c r="F19" s="15"/>
      <c r="G19" s="15"/>
      <c r="I19" s="15"/>
      <c r="J19" s="15"/>
      <c r="K19" s="15"/>
      <c r="L19" s="15"/>
      <c r="M19" s="15"/>
      <c r="O19" s="15"/>
      <c r="P19" s="15"/>
      <c r="Q19" s="15"/>
      <c r="R19" s="15"/>
      <c r="S19" s="15"/>
      <c r="U19" s="15"/>
      <c r="V19" s="15"/>
      <c r="W19" s="15"/>
      <c r="X19" s="15"/>
      <c r="Y19" s="15"/>
    </row>
    <row r="21" spans="1:25" ht="15" customHeight="1" x14ac:dyDescent="0.35">
      <c r="A21" s="36" t="s">
        <v>10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 t="s">
        <v>10</v>
      </c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25" customHeight="1" x14ac:dyDescent="0.35">
      <c r="A22" s="50" t="s">
        <v>18</v>
      </c>
      <c r="B22" s="5" t="s">
        <v>14</v>
      </c>
      <c r="C22" s="16"/>
      <c r="D22" s="15"/>
      <c r="E22" s="15"/>
      <c r="F22" s="15"/>
      <c r="G22" s="15"/>
      <c r="I22" s="16"/>
      <c r="J22" s="15"/>
      <c r="K22" s="15"/>
      <c r="L22" s="15"/>
      <c r="M22" s="15"/>
      <c r="O22" s="16"/>
      <c r="P22" s="15"/>
      <c r="Q22" s="15"/>
      <c r="R22" s="15"/>
      <c r="S22" s="15"/>
      <c r="U22" s="16"/>
      <c r="V22" s="15"/>
      <c r="W22" s="15"/>
      <c r="X22" s="15"/>
      <c r="Y22" s="15"/>
    </row>
    <row r="23" spans="1:25" ht="25" customHeight="1" x14ac:dyDescent="0.35">
      <c r="A23" s="50"/>
      <c r="B23" s="5" t="s">
        <v>15</v>
      </c>
      <c r="C23" s="16"/>
      <c r="D23" s="15"/>
      <c r="E23" s="15"/>
      <c r="F23" s="15"/>
      <c r="G23" s="15"/>
      <c r="I23" s="16"/>
      <c r="J23" s="15"/>
      <c r="K23" s="15"/>
      <c r="L23" s="15"/>
      <c r="M23" s="15"/>
      <c r="O23" s="16"/>
      <c r="P23" s="15"/>
      <c r="Q23" s="15"/>
      <c r="R23" s="15"/>
      <c r="S23" s="15"/>
      <c r="U23" s="16"/>
      <c r="V23" s="15"/>
      <c r="W23" s="15"/>
      <c r="X23" s="15"/>
      <c r="Y23" s="15"/>
    </row>
    <row r="24" spans="1:25" ht="25" customHeight="1" x14ac:dyDescent="0.35">
      <c r="A24" s="50"/>
      <c r="B24" s="5" t="s">
        <v>16</v>
      </c>
      <c r="C24" s="15"/>
      <c r="D24" s="15"/>
      <c r="E24" s="15"/>
      <c r="F24" s="15"/>
      <c r="G24" s="15"/>
      <c r="I24" s="15"/>
      <c r="J24" s="15"/>
      <c r="K24" s="15"/>
      <c r="L24" s="15"/>
      <c r="M24" s="15"/>
      <c r="O24" s="15"/>
      <c r="P24" s="15"/>
      <c r="Q24" s="15"/>
      <c r="R24" s="15"/>
      <c r="S24" s="15"/>
      <c r="U24" s="15"/>
      <c r="V24" s="15"/>
      <c r="W24" s="15"/>
      <c r="X24" s="15"/>
      <c r="Y24" s="15"/>
    </row>
    <row r="26" spans="1:25" ht="25" customHeight="1" x14ac:dyDescent="0.35">
      <c r="A26" s="50" t="s">
        <v>11</v>
      </c>
      <c r="B26" s="5" t="s">
        <v>14</v>
      </c>
      <c r="C26" s="16"/>
      <c r="D26" s="15"/>
      <c r="E26" s="15"/>
      <c r="F26" s="15"/>
      <c r="G26" s="15"/>
      <c r="I26" s="16"/>
      <c r="J26" s="15"/>
      <c r="K26" s="15"/>
      <c r="L26" s="15"/>
      <c r="M26" s="15"/>
      <c r="O26" s="16"/>
      <c r="P26" s="15"/>
      <c r="Q26" s="15"/>
      <c r="R26" s="15"/>
      <c r="S26" s="15"/>
      <c r="U26" s="16"/>
      <c r="V26" s="15"/>
      <c r="W26" s="15"/>
      <c r="X26" s="15"/>
      <c r="Y26" s="15"/>
    </row>
    <row r="27" spans="1:25" ht="25" customHeight="1" x14ac:dyDescent="0.35">
      <c r="A27" s="50"/>
      <c r="B27" s="5" t="s">
        <v>15</v>
      </c>
      <c r="C27" s="16"/>
      <c r="D27" s="15"/>
      <c r="E27" s="15"/>
      <c r="F27" s="15"/>
      <c r="G27" s="15"/>
      <c r="I27" s="16"/>
      <c r="J27" s="15"/>
      <c r="K27" s="15"/>
      <c r="L27" s="15"/>
      <c r="M27" s="15"/>
      <c r="O27" s="16"/>
      <c r="P27" s="15"/>
      <c r="Q27" s="15"/>
      <c r="R27" s="15"/>
      <c r="S27" s="15"/>
      <c r="U27" s="16"/>
      <c r="V27" s="15"/>
      <c r="W27" s="15"/>
      <c r="X27" s="15"/>
      <c r="Y27" s="15"/>
    </row>
    <row r="28" spans="1:25" ht="25" customHeight="1" x14ac:dyDescent="0.35">
      <c r="A28" s="50"/>
      <c r="B28" s="5" t="s">
        <v>16</v>
      </c>
      <c r="C28" s="15"/>
      <c r="D28" s="15"/>
      <c r="E28" s="15"/>
      <c r="F28" s="15"/>
      <c r="G28" s="15"/>
      <c r="I28" s="15"/>
      <c r="J28" s="15"/>
      <c r="K28" s="15"/>
      <c r="L28" s="15"/>
      <c r="M28" s="15"/>
      <c r="O28" s="15"/>
      <c r="P28" s="15"/>
      <c r="Q28" s="15"/>
      <c r="R28" s="15"/>
      <c r="S28" s="15"/>
      <c r="U28" s="15"/>
      <c r="V28" s="15"/>
      <c r="W28" s="15"/>
      <c r="X28" s="15"/>
      <c r="Y28" s="15"/>
    </row>
    <row r="30" spans="1:25" ht="25" customHeight="1" x14ac:dyDescent="0.35">
      <c r="A30" s="50" t="s">
        <v>12</v>
      </c>
      <c r="B30" s="5" t="s">
        <v>14</v>
      </c>
      <c r="C30" s="16"/>
      <c r="D30" s="15"/>
      <c r="E30" s="15"/>
      <c r="F30" s="15"/>
      <c r="G30" s="15"/>
      <c r="I30" s="16"/>
      <c r="J30" s="15"/>
      <c r="K30" s="15"/>
      <c r="L30" s="15"/>
      <c r="M30" s="15"/>
      <c r="O30" s="16"/>
      <c r="P30" s="15"/>
      <c r="Q30" s="15"/>
      <c r="R30" s="15"/>
      <c r="S30" s="15"/>
      <c r="U30" s="16"/>
      <c r="V30" s="15"/>
      <c r="W30" s="15"/>
      <c r="X30" s="15"/>
      <c r="Y30" s="15"/>
    </row>
    <row r="31" spans="1:25" ht="25" customHeight="1" x14ac:dyDescent="0.35">
      <c r="A31" s="50"/>
      <c r="B31" s="5" t="s">
        <v>15</v>
      </c>
      <c r="C31" s="16"/>
      <c r="D31" s="15"/>
      <c r="E31" s="15"/>
      <c r="F31" s="15"/>
      <c r="G31" s="15"/>
      <c r="I31" s="16"/>
      <c r="J31" s="15"/>
      <c r="K31" s="15"/>
      <c r="L31" s="15"/>
      <c r="M31" s="15"/>
      <c r="O31" s="16"/>
      <c r="P31" s="15"/>
      <c r="Q31" s="15"/>
      <c r="R31" s="15"/>
      <c r="S31" s="15"/>
      <c r="U31" s="16"/>
      <c r="V31" s="15"/>
      <c r="W31" s="15"/>
      <c r="X31" s="15"/>
      <c r="Y31" s="15"/>
    </row>
    <row r="32" spans="1:25" ht="25" customHeight="1" x14ac:dyDescent="0.35">
      <c r="A32" s="50"/>
      <c r="B32" s="5" t="s">
        <v>16</v>
      </c>
      <c r="C32" s="15"/>
      <c r="D32" s="15"/>
      <c r="E32" s="15"/>
      <c r="F32" s="15"/>
      <c r="G32" s="15"/>
      <c r="I32" s="15"/>
      <c r="J32" s="15"/>
      <c r="K32" s="15"/>
      <c r="L32" s="15"/>
      <c r="M32" s="15"/>
      <c r="O32" s="15"/>
      <c r="P32" s="15"/>
      <c r="Q32" s="15"/>
      <c r="R32" s="15"/>
      <c r="S32" s="15"/>
      <c r="U32" s="15"/>
      <c r="V32" s="15"/>
      <c r="W32" s="15"/>
      <c r="X32" s="15"/>
      <c r="Y32" s="15"/>
    </row>
    <row r="34" spans="1:25" ht="25" customHeight="1" x14ac:dyDescent="0.35">
      <c r="A34" s="50" t="s">
        <v>13</v>
      </c>
      <c r="B34" s="5" t="s">
        <v>14</v>
      </c>
      <c r="C34" s="16"/>
      <c r="D34" s="15"/>
      <c r="E34" s="15"/>
      <c r="F34" s="15"/>
      <c r="G34" s="15"/>
      <c r="I34" s="16"/>
      <c r="J34" s="15"/>
      <c r="K34" s="15"/>
      <c r="L34" s="15"/>
      <c r="M34" s="15"/>
      <c r="O34" s="16"/>
      <c r="P34" s="15"/>
      <c r="Q34" s="15"/>
      <c r="R34" s="15"/>
      <c r="S34" s="15"/>
      <c r="U34" s="16"/>
      <c r="V34" s="15"/>
      <c r="W34" s="15"/>
      <c r="X34" s="15"/>
      <c r="Y34" s="15"/>
    </row>
    <row r="35" spans="1:25" ht="25" customHeight="1" x14ac:dyDescent="0.35">
      <c r="A35" s="50"/>
      <c r="B35" s="5" t="s">
        <v>15</v>
      </c>
      <c r="C35" s="16"/>
      <c r="D35" s="15"/>
      <c r="E35" s="15"/>
      <c r="F35" s="15"/>
      <c r="G35" s="15"/>
      <c r="I35" s="16"/>
      <c r="J35" s="15"/>
      <c r="K35" s="15"/>
      <c r="L35" s="15"/>
      <c r="M35" s="15"/>
      <c r="O35" s="16"/>
      <c r="P35" s="15"/>
      <c r="Q35" s="15"/>
      <c r="R35" s="15"/>
      <c r="S35" s="15"/>
      <c r="U35" s="16"/>
      <c r="V35" s="15"/>
      <c r="W35" s="15"/>
      <c r="X35" s="15"/>
      <c r="Y35" s="15"/>
    </row>
    <row r="36" spans="1:25" ht="25" customHeight="1" x14ac:dyDescent="0.35">
      <c r="A36" s="50"/>
      <c r="B36" s="5" t="s">
        <v>16</v>
      </c>
      <c r="C36" s="15"/>
      <c r="D36" s="15"/>
      <c r="E36" s="15"/>
      <c r="F36" s="15"/>
      <c r="G36" s="15"/>
      <c r="I36" s="15"/>
      <c r="J36" s="15"/>
      <c r="K36" s="15"/>
      <c r="L36" s="15"/>
      <c r="M36" s="15"/>
      <c r="O36" s="15"/>
      <c r="P36" s="15"/>
      <c r="Q36" s="15"/>
      <c r="R36" s="15"/>
      <c r="S36" s="15"/>
      <c r="U36" s="15"/>
      <c r="V36" s="15"/>
      <c r="W36" s="15"/>
      <c r="X36" s="15"/>
      <c r="Y36" s="15"/>
    </row>
    <row r="39" spans="1:25" ht="26.25" customHeight="1" x14ac:dyDescent="0.55000000000000004">
      <c r="A39" s="62" t="s">
        <v>26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25" ht="6.75" customHeight="1" thickBot="1" x14ac:dyDescent="0.4"/>
    <row r="41" spans="1:25" ht="44" customHeight="1" x14ac:dyDescent="0.35">
      <c r="A41" s="64" t="s">
        <v>0</v>
      </c>
      <c r="B41" s="65"/>
      <c r="C41" s="65"/>
      <c r="D41" s="65"/>
      <c r="E41" s="65"/>
      <c r="F41" s="65"/>
      <c r="G41" s="65"/>
      <c r="I41" s="65" t="s">
        <v>92</v>
      </c>
      <c r="J41" s="65"/>
      <c r="K41" s="65"/>
      <c r="L41" s="65"/>
      <c r="M41" s="65"/>
      <c r="O41" s="56" t="s">
        <v>84</v>
      </c>
      <c r="P41" s="56"/>
      <c r="Q41" s="56"/>
      <c r="R41" s="56"/>
      <c r="S41" s="56"/>
    </row>
    <row r="42" spans="1:25" ht="31" x14ac:dyDescent="0.35">
      <c r="A42" s="59" t="s">
        <v>1</v>
      </c>
      <c r="B42" s="59"/>
      <c r="C42" s="12" t="s">
        <v>17</v>
      </c>
      <c r="D42" s="10" t="s">
        <v>2</v>
      </c>
      <c r="E42" s="10" t="s">
        <v>3</v>
      </c>
      <c r="F42" s="10" t="s">
        <v>4</v>
      </c>
      <c r="G42" s="10" t="s">
        <v>5</v>
      </c>
      <c r="I42" s="12"/>
      <c r="J42" s="10" t="s">
        <v>2</v>
      </c>
      <c r="K42" s="10" t="s">
        <v>3</v>
      </c>
      <c r="L42" s="10" t="s">
        <v>4</v>
      </c>
      <c r="M42" s="10" t="s">
        <v>5</v>
      </c>
      <c r="O42" s="60" t="str">
        <f>A2</f>
        <v>Nom1 Prenom1</v>
      </c>
      <c r="P42" s="60"/>
      <c r="Q42" s="60"/>
      <c r="R42" s="60"/>
      <c r="S42" s="60"/>
    </row>
    <row r="43" spans="1:25" ht="20.149999999999999" customHeight="1" x14ac:dyDescent="0.35">
      <c r="A43" s="50" t="s">
        <v>6</v>
      </c>
      <c r="B43" s="5" t="s">
        <v>14</v>
      </c>
      <c r="C43" s="11">
        <f>COUNTIF(D5:G5, "x")+COUNTIF(J5:M5, "x")+COUNTIF(P5:S5, "x")+COUNTIF(V5:Y5, "x")</f>
        <v>0</v>
      </c>
      <c r="D43" s="13">
        <f>COUNTIF(D5, "x")+COUNTIF(J5, "x")+COUNTIF(P5, "x")+COUNTIF(V5, "x")</f>
        <v>0</v>
      </c>
      <c r="E43" s="13">
        <f t="shared" ref="E43:G45" si="0">COUNTIF(E5, "x")+COUNTIF(K5, "x")+COUNTIF(Q5, "x")+COUNTIF(W5, "x")</f>
        <v>0</v>
      </c>
      <c r="F43" s="13">
        <f t="shared" si="0"/>
        <v>0</v>
      </c>
      <c r="G43" s="13">
        <f t="shared" si="0"/>
        <v>0</v>
      </c>
      <c r="I43" s="51" t="s">
        <v>86</v>
      </c>
      <c r="J43" s="61"/>
      <c r="K43" s="53" t="s">
        <v>20</v>
      </c>
      <c r="L43" s="53"/>
      <c r="M43" s="53"/>
    </row>
    <row r="44" spans="1:25" ht="20.149999999999999" customHeight="1" x14ac:dyDescent="0.35">
      <c r="A44" s="50"/>
      <c r="B44" s="5" t="s">
        <v>15</v>
      </c>
      <c r="C44" s="11">
        <f t="shared" ref="C44:C45" si="1">COUNTIF(D6:G6, "x")+COUNTIF(J6:M6, "x")+COUNTIF(P6:S6, "x")+COUNTIF(V6:Y6, "x")</f>
        <v>0</v>
      </c>
      <c r="D44" s="13">
        <f t="shared" ref="D44:D45" si="2">COUNTIF(D6, "x")+COUNTIF(J6, "x")+COUNTIF(P6, "x")+COUNTIF(V6, "x")</f>
        <v>0</v>
      </c>
      <c r="E44" s="13">
        <f t="shared" si="0"/>
        <v>0</v>
      </c>
      <c r="F44" s="13">
        <f t="shared" si="0"/>
        <v>0</v>
      </c>
      <c r="G44" s="13">
        <f t="shared" si="0"/>
        <v>0</v>
      </c>
      <c r="I44" s="51"/>
      <c r="J44" s="61"/>
      <c r="K44" s="53"/>
      <c r="L44" s="53"/>
      <c r="M44" s="53"/>
      <c r="O44" s="56" t="s">
        <v>85</v>
      </c>
      <c r="P44" s="56"/>
      <c r="Q44" s="56"/>
      <c r="R44" s="56"/>
      <c r="S44" s="56"/>
    </row>
    <row r="45" spans="1:25" ht="20.149999999999999" customHeight="1" x14ac:dyDescent="0.35">
      <c r="A45" s="50"/>
      <c r="B45" s="5" t="s">
        <v>16</v>
      </c>
      <c r="C45" s="11">
        <f t="shared" si="1"/>
        <v>0</v>
      </c>
      <c r="D45" s="13">
        <f t="shared" si="2"/>
        <v>0</v>
      </c>
      <c r="E45" s="13">
        <f t="shared" si="0"/>
        <v>0</v>
      </c>
      <c r="F45" s="13">
        <f t="shared" si="0"/>
        <v>0</v>
      </c>
      <c r="G45" s="13">
        <f t="shared" si="0"/>
        <v>0</v>
      </c>
      <c r="I45" s="51"/>
      <c r="J45" s="49"/>
      <c r="K45" s="54"/>
      <c r="L45" s="54"/>
      <c r="M45" s="54"/>
      <c r="O45" s="39" t="s">
        <v>94</v>
      </c>
      <c r="P45" s="39"/>
      <c r="Q45" s="38" t="s">
        <v>87</v>
      </c>
      <c r="R45" s="38"/>
      <c r="S45" s="38"/>
    </row>
    <row r="46" spans="1:25" x14ac:dyDescent="0.35">
      <c r="O46" s="40">
        <f>MROUND(20*(SUM(D43:D74)*0+SUM(E43:E74)+SUM(F43:F74)*2+SUM(G43:G74)*3)/288,0.5)</f>
        <v>0</v>
      </c>
      <c r="P46" s="41"/>
      <c r="Q46" s="44"/>
      <c r="R46" s="45"/>
      <c r="S46" s="46"/>
    </row>
    <row r="47" spans="1:25" ht="20.149999999999999" customHeight="1" x14ac:dyDescent="0.35">
      <c r="A47" s="50" t="s">
        <v>7</v>
      </c>
      <c r="B47" s="5" t="s">
        <v>14</v>
      </c>
      <c r="C47" s="11">
        <f t="shared" ref="C47:C49" si="3">COUNTIF(D9:G9, "x")+COUNTIF(J9:M9, "x")+COUNTIF(P9:S9, "x")+COUNTIF(V9:Y9, "x")</f>
        <v>0</v>
      </c>
      <c r="D47" s="13">
        <f>COUNTIF(D9, "x")+COUNTIF(J9, "x")+COUNTIF(P9, "x")+COUNTIF(V9, "x")</f>
        <v>0</v>
      </c>
      <c r="E47" s="13">
        <f t="shared" ref="E47:G49" si="4">COUNTIF(E9, "x")+COUNTIF(K9, "x")+COUNTIF(Q9, "x")+COUNTIF(W9, "x")</f>
        <v>0</v>
      </c>
      <c r="F47" s="13">
        <f t="shared" si="4"/>
        <v>0</v>
      </c>
      <c r="G47" s="13">
        <f t="shared" si="4"/>
        <v>0</v>
      </c>
      <c r="I47" s="51" t="s">
        <v>86</v>
      </c>
      <c r="J47" s="52"/>
      <c r="K47" s="52" t="s">
        <v>20</v>
      </c>
      <c r="L47" s="52"/>
      <c r="M47" s="52"/>
      <c r="O47" s="42"/>
      <c r="P47" s="43"/>
      <c r="Q47" s="47"/>
      <c r="R47" s="48"/>
      <c r="S47" s="49"/>
    </row>
    <row r="48" spans="1:25" ht="20.149999999999999" customHeight="1" x14ac:dyDescent="0.35">
      <c r="A48" s="50"/>
      <c r="B48" s="5" t="s">
        <v>15</v>
      </c>
      <c r="C48" s="11">
        <f t="shared" si="3"/>
        <v>0</v>
      </c>
      <c r="D48" s="13">
        <f t="shared" ref="D48:D49" si="5">COUNTIF(D10, "x")+COUNTIF(J10, "x")+COUNTIF(P10, "x")+COUNTIF(V10, "x")</f>
        <v>0</v>
      </c>
      <c r="E48" s="13">
        <f t="shared" si="4"/>
        <v>0</v>
      </c>
      <c r="F48" s="13">
        <f t="shared" si="4"/>
        <v>0</v>
      </c>
      <c r="G48" s="13">
        <f t="shared" si="4"/>
        <v>0</v>
      </c>
      <c r="I48" s="51"/>
      <c r="J48" s="53"/>
      <c r="K48" s="53"/>
      <c r="L48" s="53"/>
      <c r="M48" s="53"/>
    </row>
    <row r="49" spans="1:19" ht="20.149999999999999" customHeight="1" x14ac:dyDescent="0.35">
      <c r="A49" s="50"/>
      <c r="B49" s="5" t="s">
        <v>16</v>
      </c>
      <c r="C49" s="11">
        <f t="shared" si="3"/>
        <v>0</v>
      </c>
      <c r="D49" s="13">
        <f t="shared" si="5"/>
        <v>0</v>
      </c>
      <c r="E49" s="13">
        <f t="shared" si="4"/>
        <v>0</v>
      </c>
      <c r="F49" s="13">
        <f t="shared" si="4"/>
        <v>0</v>
      </c>
      <c r="G49" s="13">
        <f t="shared" si="4"/>
        <v>0</v>
      </c>
      <c r="I49" s="51"/>
      <c r="J49" s="54"/>
      <c r="K49" s="54"/>
      <c r="L49" s="54"/>
      <c r="M49" s="54"/>
      <c r="O49" s="56" t="s">
        <v>88</v>
      </c>
      <c r="P49" s="56"/>
      <c r="Q49" s="56"/>
      <c r="R49" s="56"/>
      <c r="S49" s="56"/>
    </row>
    <row r="50" spans="1:19" ht="15.5" x14ac:dyDescent="0.35">
      <c r="A50" s="57"/>
      <c r="B50" s="58"/>
      <c r="C50" s="58"/>
      <c r="D50" s="6"/>
      <c r="E50" s="6"/>
      <c r="F50" s="6"/>
      <c r="G50" s="7"/>
      <c r="I50" s="3"/>
      <c r="O50" s="56"/>
      <c r="P50" s="56"/>
      <c r="Q50" s="56"/>
      <c r="R50" s="56"/>
      <c r="S50" s="56"/>
    </row>
    <row r="51" spans="1:19" ht="20.149999999999999" customHeight="1" x14ac:dyDescent="0.35">
      <c r="A51" s="50" t="s">
        <v>8</v>
      </c>
      <c r="B51" s="5" t="s">
        <v>14</v>
      </c>
      <c r="C51" s="11">
        <f t="shared" ref="C51:C53" si="6">COUNTIF(D13:G13, "x")+COUNTIF(J13:M13, "x")+COUNTIF(P13:S13, "x")+COUNTIF(V13:Y13, "x")</f>
        <v>0</v>
      </c>
      <c r="D51" s="13">
        <f>COUNTIF(D13, "x")+COUNTIF(J13, "x")+COUNTIF(P13, "x")+COUNTIF(V13, "x")</f>
        <v>0</v>
      </c>
      <c r="E51" s="13">
        <f t="shared" ref="E51:G53" si="7">COUNTIF(E13, "x")+COUNTIF(K13, "x")+COUNTIF(Q13, "x")+COUNTIF(W13, "x")</f>
        <v>0</v>
      </c>
      <c r="F51" s="13">
        <f t="shared" si="7"/>
        <v>0</v>
      </c>
      <c r="G51" s="13">
        <f t="shared" si="7"/>
        <v>0</v>
      </c>
      <c r="I51" s="51" t="s">
        <v>86</v>
      </c>
      <c r="J51" s="52"/>
      <c r="K51" s="52"/>
      <c r="L51" s="52" t="s">
        <v>20</v>
      </c>
      <c r="M51" s="52"/>
      <c r="O51" s="21" t="s">
        <v>95</v>
      </c>
      <c r="P51" s="13"/>
      <c r="Q51" s="13"/>
      <c r="R51" s="13">
        <f>LEN(O52)</f>
        <v>0</v>
      </c>
      <c r="S51" s="22" t="s">
        <v>97</v>
      </c>
    </row>
    <row r="52" spans="1:19" ht="20.149999999999999" customHeight="1" x14ac:dyDescent="0.35">
      <c r="A52" s="50"/>
      <c r="B52" s="5" t="s">
        <v>15</v>
      </c>
      <c r="C52" s="11">
        <f t="shared" si="6"/>
        <v>0</v>
      </c>
      <c r="D52" s="13">
        <f t="shared" ref="D52:D53" si="8">COUNTIF(D14, "x")+COUNTIF(J14, "x")+COUNTIF(P14, "x")+COUNTIF(V14, "x")</f>
        <v>0</v>
      </c>
      <c r="E52" s="13">
        <f t="shared" si="7"/>
        <v>0</v>
      </c>
      <c r="F52" s="13">
        <f t="shared" si="7"/>
        <v>0</v>
      </c>
      <c r="G52" s="13">
        <f t="shared" si="7"/>
        <v>0</v>
      </c>
      <c r="I52" s="51"/>
      <c r="J52" s="53"/>
      <c r="K52" s="53"/>
      <c r="L52" s="53"/>
      <c r="M52" s="53"/>
      <c r="O52" s="55"/>
      <c r="P52" s="55"/>
      <c r="Q52" s="55"/>
      <c r="R52" s="55"/>
      <c r="S52" s="55"/>
    </row>
    <row r="53" spans="1:19" ht="20.149999999999999" customHeight="1" x14ac:dyDescent="0.35">
      <c r="A53" s="50"/>
      <c r="B53" s="5" t="s">
        <v>16</v>
      </c>
      <c r="C53" s="11">
        <f t="shared" si="6"/>
        <v>0</v>
      </c>
      <c r="D53" s="13">
        <f t="shared" si="8"/>
        <v>0</v>
      </c>
      <c r="E53" s="13">
        <f t="shared" si="7"/>
        <v>0</v>
      </c>
      <c r="F53" s="13">
        <f t="shared" si="7"/>
        <v>0</v>
      </c>
      <c r="G53" s="13">
        <f t="shared" si="7"/>
        <v>0</v>
      </c>
      <c r="I53" s="51"/>
      <c r="J53" s="54"/>
      <c r="K53" s="54"/>
      <c r="L53" s="54"/>
      <c r="M53" s="54"/>
      <c r="O53" s="55"/>
      <c r="P53" s="55"/>
      <c r="Q53" s="55"/>
      <c r="R53" s="55"/>
      <c r="S53" s="55"/>
    </row>
    <row r="54" spans="1:19" x14ac:dyDescent="0.35">
      <c r="O54" s="55"/>
      <c r="P54" s="55"/>
      <c r="Q54" s="55"/>
      <c r="R54" s="55"/>
      <c r="S54" s="55"/>
    </row>
    <row r="55" spans="1:19" ht="20.149999999999999" customHeight="1" x14ac:dyDescent="0.35">
      <c r="A55" s="50" t="s">
        <v>9</v>
      </c>
      <c r="B55" s="5" t="s">
        <v>14</v>
      </c>
      <c r="C55" s="11">
        <f t="shared" ref="C55:C57" si="9">COUNTIF(D17:G17, "x")+COUNTIF(J17:M17, "x")+COUNTIF(P17:S17, "x")+COUNTIF(V17:Y17, "x")</f>
        <v>0</v>
      </c>
      <c r="D55" s="13">
        <f>COUNTIF(D17, "x")+COUNTIF(J17, "x")+COUNTIF(P17, "x")+COUNTIF(V17, "x")</f>
        <v>0</v>
      </c>
      <c r="E55" s="13">
        <f t="shared" ref="E55:G57" si="10">COUNTIF(E17, "x")+COUNTIF(K17, "x")+COUNTIF(Q17, "x")+COUNTIF(W17, "x")</f>
        <v>0</v>
      </c>
      <c r="F55" s="13">
        <f t="shared" si="10"/>
        <v>0</v>
      </c>
      <c r="G55" s="13">
        <f t="shared" si="10"/>
        <v>0</v>
      </c>
      <c r="I55" s="51" t="s">
        <v>86</v>
      </c>
      <c r="J55" s="52"/>
      <c r="K55" s="52"/>
      <c r="L55" s="52" t="s">
        <v>20</v>
      </c>
      <c r="M55" s="52"/>
      <c r="O55" s="55"/>
      <c r="P55" s="55"/>
      <c r="Q55" s="55"/>
      <c r="R55" s="55"/>
      <c r="S55" s="55"/>
    </row>
    <row r="56" spans="1:19" ht="20.149999999999999" customHeight="1" x14ac:dyDescent="0.35">
      <c r="A56" s="50"/>
      <c r="B56" s="5" t="s">
        <v>15</v>
      </c>
      <c r="C56" s="11">
        <f t="shared" si="9"/>
        <v>0</v>
      </c>
      <c r="D56" s="13">
        <f t="shared" ref="D56:D57" si="11">COUNTIF(D18, "x")+COUNTIF(J18, "x")+COUNTIF(P18, "x")+COUNTIF(V18, "x")</f>
        <v>0</v>
      </c>
      <c r="E56" s="13">
        <f t="shared" si="10"/>
        <v>0</v>
      </c>
      <c r="F56" s="13">
        <f t="shared" si="10"/>
        <v>0</v>
      </c>
      <c r="G56" s="13">
        <f t="shared" si="10"/>
        <v>0</v>
      </c>
      <c r="I56" s="51"/>
      <c r="J56" s="53"/>
      <c r="K56" s="53"/>
      <c r="L56" s="53"/>
      <c r="M56" s="53"/>
      <c r="O56" s="55"/>
      <c r="P56" s="55"/>
      <c r="Q56" s="55"/>
      <c r="R56" s="55"/>
      <c r="S56" s="55"/>
    </row>
    <row r="57" spans="1:19" ht="20.149999999999999" customHeight="1" x14ac:dyDescent="0.35">
      <c r="A57" s="50"/>
      <c r="B57" s="5" t="s">
        <v>16</v>
      </c>
      <c r="C57" s="11">
        <f t="shared" si="9"/>
        <v>0</v>
      </c>
      <c r="D57" s="13">
        <f t="shared" si="11"/>
        <v>0</v>
      </c>
      <c r="E57" s="13">
        <f t="shared" si="10"/>
        <v>0</v>
      </c>
      <c r="F57" s="13">
        <f t="shared" si="10"/>
        <v>0</v>
      </c>
      <c r="G57" s="13">
        <f t="shared" si="10"/>
        <v>0</v>
      </c>
      <c r="I57" s="51"/>
      <c r="J57" s="54"/>
      <c r="K57" s="54"/>
      <c r="L57" s="54"/>
      <c r="M57" s="54"/>
      <c r="O57" s="55"/>
      <c r="P57" s="55"/>
      <c r="Q57" s="55"/>
      <c r="R57" s="55"/>
      <c r="S57" s="55"/>
    </row>
    <row r="58" spans="1:19" x14ac:dyDescent="0.35">
      <c r="O58" s="55"/>
      <c r="P58" s="55"/>
      <c r="Q58" s="55"/>
      <c r="R58" s="55"/>
      <c r="S58" s="55"/>
    </row>
    <row r="59" spans="1:19" ht="16" customHeight="1" x14ac:dyDescent="0.35">
      <c r="A59" s="36" t="s">
        <v>10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O59" s="55"/>
      <c r="P59" s="55"/>
      <c r="Q59" s="55"/>
      <c r="R59" s="55"/>
      <c r="S59" s="55"/>
    </row>
    <row r="60" spans="1:19" ht="20.149999999999999" customHeight="1" x14ac:dyDescent="0.35">
      <c r="A60" s="50" t="s">
        <v>18</v>
      </c>
      <c r="B60" s="5" t="s">
        <v>14</v>
      </c>
      <c r="C60" s="11">
        <f t="shared" ref="C60:C62" si="12">COUNTIF(D22:G22, "x")+COUNTIF(J22:M22, "x")+COUNTIF(P22:S22, "x")+COUNTIF(V22:Y22, "x")</f>
        <v>0</v>
      </c>
      <c r="D60" s="13">
        <f>COUNTIF(D22, "x")+COUNTIF(J22, "x")+COUNTIF(P22, "x")+COUNTIF(V22, "x")</f>
        <v>0</v>
      </c>
      <c r="E60" s="13">
        <f t="shared" ref="E60:G62" si="13">COUNTIF(E22, "x")+COUNTIF(K22, "x")+COUNTIF(Q22, "x")+COUNTIF(W22, "x")</f>
        <v>0</v>
      </c>
      <c r="F60" s="13">
        <f t="shared" si="13"/>
        <v>0</v>
      </c>
      <c r="G60" s="13">
        <f t="shared" si="13"/>
        <v>0</v>
      </c>
      <c r="I60" s="51" t="s">
        <v>86</v>
      </c>
      <c r="J60" s="52"/>
      <c r="K60" s="52" t="s">
        <v>20</v>
      </c>
      <c r="L60" s="52"/>
      <c r="M60" s="52"/>
      <c r="O60" s="55"/>
      <c r="P60" s="55"/>
      <c r="Q60" s="55"/>
      <c r="R60" s="55"/>
      <c r="S60" s="55"/>
    </row>
    <row r="61" spans="1:19" ht="20.149999999999999" customHeight="1" x14ac:dyDescent="0.35">
      <c r="A61" s="50"/>
      <c r="B61" s="5" t="s">
        <v>15</v>
      </c>
      <c r="C61" s="11">
        <f t="shared" si="12"/>
        <v>0</v>
      </c>
      <c r="D61" s="13">
        <f t="shared" ref="D61:D62" si="14">COUNTIF(D23, "x")+COUNTIF(J23, "x")+COUNTIF(P23, "x")+COUNTIF(V23, "x")</f>
        <v>0</v>
      </c>
      <c r="E61" s="13">
        <f t="shared" si="13"/>
        <v>0</v>
      </c>
      <c r="F61" s="13">
        <f t="shared" si="13"/>
        <v>0</v>
      </c>
      <c r="G61" s="13">
        <f t="shared" si="13"/>
        <v>0</v>
      </c>
      <c r="I61" s="51"/>
      <c r="J61" s="53"/>
      <c r="K61" s="53"/>
      <c r="L61" s="53"/>
      <c r="M61" s="53"/>
      <c r="O61" s="55"/>
      <c r="P61" s="55"/>
      <c r="Q61" s="55"/>
      <c r="R61" s="55"/>
      <c r="S61" s="55"/>
    </row>
    <row r="62" spans="1:19" ht="20.149999999999999" customHeight="1" x14ac:dyDescent="0.35">
      <c r="A62" s="50"/>
      <c r="B62" s="5" t="s">
        <v>16</v>
      </c>
      <c r="C62" s="11">
        <f t="shared" si="12"/>
        <v>0</v>
      </c>
      <c r="D62" s="13">
        <f t="shared" si="14"/>
        <v>0</v>
      </c>
      <c r="E62" s="13">
        <f t="shared" si="13"/>
        <v>0</v>
      </c>
      <c r="F62" s="13">
        <f t="shared" si="13"/>
        <v>0</v>
      </c>
      <c r="G62" s="13">
        <f t="shared" si="13"/>
        <v>0</v>
      </c>
      <c r="I62" s="51"/>
      <c r="J62" s="54"/>
      <c r="K62" s="54"/>
      <c r="L62" s="54"/>
      <c r="M62" s="54"/>
      <c r="O62" s="55"/>
      <c r="P62" s="55"/>
      <c r="Q62" s="55"/>
      <c r="R62" s="55"/>
      <c r="S62" s="55"/>
    </row>
    <row r="63" spans="1:19" x14ac:dyDescent="0.35">
      <c r="O63" s="55"/>
      <c r="P63" s="55"/>
      <c r="Q63" s="55"/>
      <c r="R63" s="55"/>
      <c r="S63" s="55"/>
    </row>
    <row r="64" spans="1:19" ht="20.149999999999999" customHeight="1" x14ac:dyDescent="0.35">
      <c r="A64" s="50" t="s">
        <v>11</v>
      </c>
      <c r="B64" s="5" t="s">
        <v>14</v>
      </c>
      <c r="C64" s="11">
        <f t="shared" ref="C64:C66" si="15">COUNTIF(D26:G26, "x")+COUNTIF(J26:M26, "x")+COUNTIF(P26:S26, "x")+COUNTIF(V26:Y26, "x")</f>
        <v>0</v>
      </c>
      <c r="D64" s="13">
        <f>COUNTIF(D26, "x")+COUNTIF(J26, "x")+COUNTIF(P26, "x")+COUNTIF(V26, "x")</f>
        <v>0</v>
      </c>
      <c r="E64" s="13">
        <f t="shared" ref="E64:G66" si="16">COUNTIF(E26, "x")+COUNTIF(K26, "x")+COUNTIF(Q26, "x")+COUNTIF(W26, "x")</f>
        <v>0</v>
      </c>
      <c r="F64" s="13">
        <f t="shared" si="16"/>
        <v>0</v>
      </c>
      <c r="G64" s="13">
        <f t="shared" si="16"/>
        <v>0</v>
      </c>
      <c r="I64" s="51" t="s">
        <v>86</v>
      </c>
      <c r="J64" s="52"/>
      <c r="K64" s="52"/>
      <c r="L64" s="52"/>
      <c r="M64" s="52" t="s">
        <v>20</v>
      </c>
    </row>
    <row r="65" spans="1:13" ht="20.149999999999999" customHeight="1" x14ac:dyDescent="0.35">
      <c r="A65" s="50"/>
      <c r="B65" s="5" t="s">
        <v>15</v>
      </c>
      <c r="C65" s="11">
        <f t="shared" si="15"/>
        <v>0</v>
      </c>
      <c r="D65" s="13">
        <f t="shared" ref="D65:D66" si="17">COUNTIF(D27, "x")+COUNTIF(J27, "x")+COUNTIF(P27, "x")+COUNTIF(V27, "x")</f>
        <v>0</v>
      </c>
      <c r="E65" s="13">
        <f t="shared" si="16"/>
        <v>0</v>
      </c>
      <c r="F65" s="13">
        <f t="shared" si="16"/>
        <v>0</v>
      </c>
      <c r="G65" s="13">
        <f t="shared" si="16"/>
        <v>0</v>
      </c>
      <c r="I65" s="51"/>
      <c r="J65" s="53"/>
      <c r="K65" s="53"/>
      <c r="L65" s="53"/>
      <c r="M65" s="53"/>
    </row>
    <row r="66" spans="1:13" ht="20.149999999999999" customHeight="1" x14ac:dyDescent="0.35">
      <c r="A66" s="50"/>
      <c r="B66" s="5" t="s">
        <v>16</v>
      </c>
      <c r="C66" s="11">
        <f t="shared" si="15"/>
        <v>0</v>
      </c>
      <c r="D66" s="13">
        <f t="shared" si="17"/>
        <v>0</v>
      </c>
      <c r="E66" s="13">
        <f t="shared" si="16"/>
        <v>0</v>
      </c>
      <c r="F66" s="13">
        <f t="shared" si="16"/>
        <v>0</v>
      </c>
      <c r="G66" s="13">
        <f t="shared" si="16"/>
        <v>0</v>
      </c>
      <c r="I66" s="51"/>
      <c r="J66" s="54"/>
      <c r="K66" s="54"/>
      <c r="L66" s="54"/>
      <c r="M66" s="54"/>
    </row>
    <row r="68" spans="1:13" ht="20.149999999999999" customHeight="1" x14ac:dyDescent="0.35">
      <c r="A68" s="50" t="s">
        <v>12</v>
      </c>
      <c r="B68" s="5" t="s">
        <v>14</v>
      </c>
      <c r="C68" s="11">
        <f t="shared" ref="C68:C70" si="18">COUNTIF(D30:G30, "x")+COUNTIF(J30:M30, "x")+COUNTIF(P30:S30, "x")+COUNTIF(V30:Y30, "x")</f>
        <v>0</v>
      </c>
      <c r="D68" s="13">
        <f>COUNTIF(D30, "x")+COUNTIF(J30, "x")+COUNTIF(P30, "x")+COUNTIF(V30, "x")</f>
        <v>0</v>
      </c>
      <c r="E68" s="13">
        <f t="shared" ref="E68:G70" si="19">COUNTIF(E30, "x")+COUNTIF(K30, "x")+COUNTIF(Q30, "x")+COUNTIF(W30, "x")</f>
        <v>0</v>
      </c>
      <c r="F68" s="13">
        <f t="shared" si="19"/>
        <v>0</v>
      </c>
      <c r="G68" s="13">
        <f t="shared" si="19"/>
        <v>0</v>
      </c>
      <c r="I68" s="51" t="s">
        <v>86</v>
      </c>
      <c r="J68" s="52"/>
      <c r="K68" s="52" t="s">
        <v>20</v>
      </c>
      <c r="L68" s="52"/>
      <c r="M68" s="52"/>
    </row>
    <row r="69" spans="1:13" ht="20.149999999999999" customHeight="1" x14ac:dyDescent="0.35">
      <c r="A69" s="50"/>
      <c r="B69" s="5" t="s">
        <v>15</v>
      </c>
      <c r="C69" s="11">
        <f t="shared" si="18"/>
        <v>0</v>
      </c>
      <c r="D69" s="13">
        <f t="shared" ref="D69:D70" si="20">COUNTIF(D31, "x")+COUNTIF(J31, "x")+COUNTIF(P31, "x")+COUNTIF(V31, "x")</f>
        <v>0</v>
      </c>
      <c r="E69" s="13">
        <f t="shared" si="19"/>
        <v>0</v>
      </c>
      <c r="F69" s="13">
        <f t="shared" si="19"/>
        <v>0</v>
      </c>
      <c r="G69" s="13">
        <f t="shared" si="19"/>
        <v>0</v>
      </c>
      <c r="I69" s="51"/>
      <c r="J69" s="53"/>
      <c r="K69" s="53"/>
      <c r="L69" s="53"/>
      <c r="M69" s="53"/>
    </row>
    <row r="70" spans="1:13" ht="20.149999999999999" customHeight="1" x14ac:dyDescent="0.35">
      <c r="A70" s="50"/>
      <c r="B70" s="5" t="s">
        <v>16</v>
      </c>
      <c r="C70" s="11">
        <f t="shared" si="18"/>
        <v>0</v>
      </c>
      <c r="D70" s="13">
        <f t="shared" si="20"/>
        <v>0</v>
      </c>
      <c r="E70" s="13">
        <f t="shared" si="19"/>
        <v>0</v>
      </c>
      <c r="F70" s="13">
        <f t="shared" si="19"/>
        <v>0</v>
      </c>
      <c r="G70" s="13">
        <f t="shared" si="19"/>
        <v>0</v>
      </c>
      <c r="I70" s="51"/>
      <c r="J70" s="54"/>
      <c r="K70" s="54"/>
      <c r="L70" s="54"/>
      <c r="M70" s="54"/>
    </row>
    <row r="72" spans="1:13" ht="20.149999999999999" customHeight="1" x14ac:dyDescent="0.35">
      <c r="A72" s="50" t="s">
        <v>13</v>
      </c>
      <c r="B72" s="5" t="s">
        <v>14</v>
      </c>
      <c r="C72" s="11">
        <f t="shared" ref="C72:C74" si="21">COUNTIF(D34:G34, "x")+COUNTIF(J34:M34, "x")+COUNTIF(P34:S34, "x")+COUNTIF(V34:Y34, "x")</f>
        <v>0</v>
      </c>
      <c r="D72" s="13">
        <f>COUNTIF(D34, "x")+COUNTIF(J34, "x")+COUNTIF(P34, "x")+COUNTIF(V34, "x")</f>
        <v>0</v>
      </c>
      <c r="E72" s="13">
        <f t="shared" ref="E72:G74" si="22">COUNTIF(E34, "x")+COUNTIF(K34, "x")+COUNTIF(Q34, "x")+COUNTIF(W34, "x")</f>
        <v>0</v>
      </c>
      <c r="F72" s="13">
        <f t="shared" si="22"/>
        <v>0</v>
      </c>
      <c r="G72" s="13">
        <f t="shared" si="22"/>
        <v>0</v>
      </c>
      <c r="I72" s="51" t="s">
        <v>86</v>
      </c>
      <c r="J72" s="52"/>
      <c r="K72" s="52" t="s">
        <v>20</v>
      </c>
      <c r="L72" s="52"/>
      <c r="M72" s="52"/>
    </row>
    <row r="73" spans="1:13" ht="20.149999999999999" customHeight="1" x14ac:dyDescent="0.35">
      <c r="A73" s="50"/>
      <c r="B73" s="5" t="s">
        <v>15</v>
      </c>
      <c r="C73" s="11">
        <f t="shared" si="21"/>
        <v>0</v>
      </c>
      <c r="D73" s="13">
        <f t="shared" ref="D73:D74" si="23">COUNTIF(D35, "x")+COUNTIF(J35, "x")+COUNTIF(P35, "x")+COUNTIF(V35, "x")</f>
        <v>0</v>
      </c>
      <c r="E73" s="13">
        <f t="shared" si="22"/>
        <v>0</v>
      </c>
      <c r="F73" s="13">
        <f t="shared" si="22"/>
        <v>0</v>
      </c>
      <c r="G73" s="13">
        <f t="shared" si="22"/>
        <v>0</v>
      </c>
      <c r="I73" s="51"/>
      <c r="J73" s="53"/>
      <c r="K73" s="53"/>
      <c r="L73" s="53"/>
      <c r="M73" s="53"/>
    </row>
    <row r="74" spans="1:13" ht="20.149999999999999" customHeight="1" x14ac:dyDescent="0.35">
      <c r="A74" s="50"/>
      <c r="B74" s="5" t="s">
        <v>16</v>
      </c>
      <c r="C74" s="11">
        <f t="shared" si="21"/>
        <v>0</v>
      </c>
      <c r="D74" s="13">
        <f t="shared" si="23"/>
        <v>0</v>
      </c>
      <c r="E74" s="13">
        <f t="shared" si="22"/>
        <v>0</v>
      </c>
      <c r="F74" s="13">
        <f t="shared" si="22"/>
        <v>0</v>
      </c>
      <c r="G74" s="13">
        <f t="shared" si="22"/>
        <v>0</v>
      </c>
      <c r="I74" s="51"/>
      <c r="J74" s="54"/>
      <c r="K74" s="54"/>
      <c r="L74" s="54"/>
      <c r="M74" s="54"/>
    </row>
    <row r="76" spans="1:13" x14ac:dyDescent="0.35">
      <c r="D76" s="2"/>
      <c r="E76" s="2"/>
      <c r="F76" s="2"/>
      <c r="G76" s="2"/>
    </row>
    <row r="77" spans="1:13" x14ac:dyDescent="0.35">
      <c r="C77" s="20"/>
    </row>
  </sheetData>
  <mergeCells count="78">
    <mergeCell ref="A22:A24"/>
    <mergeCell ref="C2:G2"/>
    <mergeCell ref="I2:M2"/>
    <mergeCell ref="O2:S2"/>
    <mergeCell ref="U2:Y2"/>
    <mergeCell ref="A3:Y3"/>
    <mergeCell ref="A4:B4"/>
    <mergeCell ref="A5:A7"/>
    <mergeCell ref="A9:A11"/>
    <mergeCell ref="A13:A15"/>
    <mergeCell ref="A17:A19"/>
    <mergeCell ref="A21:Y21"/>
    <mergeCell ref="A26:A28"/>
    <mergeCell ref="A30:A32"/>
    <mergeCell ref="A34:A36"/>
    <mergeCell ref="A39:M39"/>
    <mergeCell ref="A41:G41"/>
    <mergeCell ref="I41:M41"/>
    <mergeCell ref="O41:S41"/>
    <mergeCell ref="A42:B42"/>
    <mergeCell ref="O42:S42"/>
    <mergeCell ref="A43:A45"/>
    <mergeCell ref="I43:I45"/>
    <mergeCell ref="J43:J45"/>
    <mergeCell ref="K43:K45"/>
    <mergeCell ref="L43:L45"/>
    <mergeCell ref="M43:M45"/>
    <mergeCell ref="O44:S44"/>
    <mergeCell ref="O45:P45"/>
    <mergeCell ref="Q45:S45"/>
    <mergeCell ref="O46:P47"/>
    <mergeCell ref="Q46:S47"/>
    <mergeCell ref="A47:A49"/>
    <mergeCell ref="I47:I49"/>
    <mergeCell ref="J47:J49"/>
    <mergeCell ref="K47:K49"/>
    <mergeCell ref="L47:L49"/>
    <mergeCell ref="M47:M49"/>
    <mergeCell ref="A59:M59"/>
    <mergeCell ref="O49:S50"/>
    <mergeCell ref="A50:C50"/>
    <mergeCell ref="A51:A53"/>
    <mergeCell ref="I51:I53"/>
    <mergeCell ref="J51:J53"/>
    <mergeCell ref="K51:K53"/>
    <mergeCell ref="L51:L53"/>
    <mergeCell ref="M51:M53"/>
    <mergeCell ref="O52:S63"/>
    <mergeCell ref="A55:A57"/>
    <mergeCell ref="I55:I57"/>
    <mergeCell ref="J55:J57"/>
    <mergeCell ref="K55:K57"/>
    <mergeCell ref="L55:L57"/>
    <mergeCell ref="M55:M57"/>
    <mergeCell ref="M64:M66"/>
    <mergeCell ref="A60:A62"/>
    <mergeCell ref="I60:I62"/>
    <mergeCell ref="J60:J62"/>
    <mergeCell ref="K60:K62"/>
    <mergeCell ref="L60:L62"/>
    <mergeCell ref="M60:M62"/>
    <mergeCell ref="A64:A66"/>
    <mergeCell ref="I64:I66"/>
    <mergeCell ref="J64:J66"/>
    <mergeCell ref="K64:K66"/>
    <mergeCell ref="L64:L66"/>
    <mergeCell ref="M72:M74"/>
    <mergeCell ref="A68:A70"/>
    <mergeCell ref="I68:I70"/>
    <mergeCell ref="J68:J70"/>
    <mergeCell ref="K68:K70"/>
    <mergeCell ref="L68:L70"/>
    <mergeCell ref="M68:M70"/>
    <mergeCell ref="A72:A74"/>
    <mergeCell ref="I72:I74"/>
    <mergeCell ref="J72:J74"/>
    <mergeCell ref="K72:K74"/>
    <mergeCell ref="L72:L74"/>
  </mergeCells>
  <conditionalFormatting sqref="D43:G45 D47:G49 D51:G53 D55:G57 D60:G62 D64:G66 D68:G70 D72:G74">
    <cfRule type="cellIs" dxfId="4" priority="2" operator="equal">
      <formula>4</formula>
    </cfRule>
    <cfRule type="cellIs" dxfId="3" priority="3" operator="equal">
      <formula>3</formula>
    </cfRule>
    <cfRule type="cellIs" dxfId="2" priority="4" operator="equal">
      <formula>2</formula>
    </cfRule>
    <cfRule type="cellIs" dxfId="1" priority="5" operator="equal">
      <formula>1</formula>
    </cfRule>
  </conditionalFormatting>
  <conditionalFormatting sqref="C43:C45 C47:C49 C51:C53 C55:C57 C60:C62 C64:C66 C68:C70 C72:C74">
    <cfRule type="cellIs" dxfId="0" priority="1" operator="lessThan">
      <formula>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Exemple</vt:lpstr>
      <vt:lpstr>EL1</vt:lpstr>
      <vt:lpstr>EL2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</dc:creator>
  <cp:lastModifiedBy>Anne Wohnhass</cp:lastModifiedBy>
  <cp:lastPrinted>2022-11-28T18:17:04Z</cp:lastPrinted>
  <dcterms:created xsi:type="dcterms:W3CDTF">2022-11-25T14:22:07Z</dcterms:created>
  <dcterms:modified xsi:type="dcterms:W3CDTF">2023-03-02T18:23:57Z</dcterms:modified>
</cp:coreProperties>
</file>