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" yWindow="5010" windowWidth="19220" windowHeight="2550" tabRatio="923"/>
  </bookViews>
  <sheets>
    <sheet name="Abrév - Trad - Seuil géné" sheetId="2" r:id="rId1"/>
    <sheet name="Acide acétique 75 %" sheetId="2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0" l="1"/>
  <c r="F4" i="20"/>
</calcChain>
</file>

<file path=xl/sharedStrings.xml><?xml version="1.0" encoding="utf-8"?>
<sst xmlns="http://schemas.openxmlformats.org/spreadsheetml/2006/main" count="176" uniqueCount="128">
  <si>
    <t>Dénomination</t>
  </si>
  <si>
    <t>Recette</t>
  </si>
  <si>
    <t>n° CAS</t>
  </si>
  <si>
    <t>Danger</t>
  </si>
  <si>
    <t>Catégorie</t>
  </si>
  <si>
    <t>quantité</t>
  </si>
  <si>
    <t>unité</t>
  </si>
  <si>
    <t>Nomenclature IUPAC</t>
  </si>
  <si>
    <t>Classe</t>
  </si>
  <si>
    <t>Etiquetage</t>
  </si>
  <si>
    <t>Pictogramme</t>
  </si>
  <si>
    <t>Conseils de 
prudence</t>
  </si>
  <si>
    <t>Facteur
M</t>
  </si>
  <si>
    <t>Mentions de 
danger</t>
  </si>
  <si>
    <t>Mention 
d'avertissement</t>
  </si>
  <si>
    <t>densité 
(pour liquide)</t>
  </si>
  <si>
    <t>fraction massique 
(w)</t>
  </si>
  <si>
    <t>fraction molaire
(x)</t>
  </si>
  <si>
    <t>Abréviation</t>
  </si>
  <si>
    <t>Aquatic Chronic</t>
  </si>
  <si>
    <t>Acute Tox.</t>
  </si>
  <si>
    <t>Mentions
additionnelles</t>
  </si>
  <si>
    <t>Toxicité aigüe</t>
  </si>
  <si>
    <t>Traduction</t>
  </si>
  <si>
    <t>Seuils génériques</t>
  </si>
  <si>
    <t>1 à 3</t>
  </si>
  <si>
    <t>Dangereux pour le milieu aquatique</t>
  </si>
  <si>
    <t>Toxicité chronique</t>
  </si>
  <si>
    <t>Corrosion cutanée</t>
  </si>
  <si>
    <t>Irritation cutanée</t>
  </si>
  <si>
    <t>Skin Irrit.</t>
  </si>
  <si>
    <t>Skin Cor.</t>
  </si>
  <si>
    <t>Lésions oculaires graves</t>
  </si>
  <si>
    <t>Irritation oculaire</t>
  </si>
  <si>
    <t>Eye Irrit.</t>
  </si>
  <si>
    <t>Cancérogène</t>
  </si>
  <si>
    <t>Mutagène</t>
  </si>
  <si>
    <t>Carc.</t>
  </si>
  <si>
    <t>Muta.</t>
  </si>
  <si>
    <t>Sensibilisation cutanée</t>
  </si>
  <si>
    <t>Skin Sens.</t>
  </si>
  <si>
    <t>Comburant liquide</t>
  </si>
  <si>
    <t>Comburant solide</t>
  </si>
  <si>
    <t>Corrosion des métaux</t>
  </si>
  <si>
    <t>Met. Corr.</t>
  </si>
  <si>
    <t>1A à 1B</t>
  </si>
  <si>
    <t>Reprotoxique ou</t>
  </si>
  <si>
    <t>Toxique pour la reproduction</t>
  </si>
  <si>
    <t>Repr.</t>
  </si>
  <si>
    <t>Toxicité spécifique exposition unique</t>
  </si>
  <si>
    <t>STOT SE</t>
  </si>
  <si>
    <t>STOT RE</t>
  </si>
  <si>
    <t>Toxicité spécifique exposition répétée</t>
  </si>
  <si>
    <t>1, 1 A à 1B</t>
  </si>
  <si>
    <t>1 à 2</t>
  </si>
  <si>
    <t>Ox. Liq.</t>
  </si>
  <si>
    <t>Ox. Sol.</t>
  </si>
  <si>
    <t>1A à 1C</t>
  </si>
  <si>
    <t>Eye Dam.</t>
  </si>
  <si>
    <t>Sensibilisation respiratoire</t>
  </si>
  <si>
    <t>Resp. Sens.</t>
  </si>
  <si>
    <t>Etiquetage final</t>
  </si>
  <si>
    <t>mL</t>
  </si>
  <si>
    <r>
      <t>Masse molaire
(g.mol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</si>
  <si>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Identification des dangers des produits purs</t>
  </si>
  <si>
    <t>Classification du danger</t>
  </si>
  <si>
    <t>Evaluation des dangers dans le mélange final</t>
  </si>
  <si>
    <t>Limite de 
concentrations spécifiques</t>
  </si>
  <si>
    <t>FDS fournisseur</t>
  </si>
  <si>
    <t>Site ECHA</t>
  </si>
  <si>
    <t>Evaluation 
du danger</t>
  </si>
  <si>
    <t>déclassement</t>
  </si>
  <si>
    <t>Justification du
déclassement</t>
  </si>
  <si>
    <t>Seuils génériques
(p. 18 memento INRS)</t>
  </si>
  <si>
    <t>(p. 183 et suivantes Memento INRS)</t>
  </si>
  <si>
    <t>Memento INRS</t>
  </si>
  <si>
    <t>cutanée</t>
  </si>
  <si>
    <t>Aquatic Acute</t>
  </si>
  <si>
    <t>Remarques</t>
  </si>
  <si>
    <t>SGH 02</t>
  </si>
  <si>
    <t>p. 58 et suivantes</t>
  </si>
  <si>
    <t>Flam. Liq.</t>
  </si>
  <si>
    <t>Abréviations</t>
  </si>
  <si>
    <t>Phrases H</t>
  </si>
  <si>
    <t>Phrases EUH</t>
  </si>
  <si>
    <t>Phrases P</t>
  </si>
  <si>
    <t>p. 67 et suivantes</t>
  </si>
  <si>
    <t>p. 70 et suivantes</t>
  </si>
  <si>
    <t>p. 72 et suivantes</t>
  </si>
  <si>
    <t>Liquide inflammable</t>
  </si>
  <si>
    <t>p. 105 et suivantes</t>
  </si>
  <si>
    <t>p. 123 et suivantes</t>
  </si>
  <si>
    <t>p. 126 et suivantes</t>
  </si>
  <si>
    <t>p. 132 et suivantes</t>
  </si>
  <si>
    <t>p. 134 et suivantes</t>
  </si>
  <si>
    <t>p. 140 et suivantes</t>
  </si>
  <si>
    <t>p. 145 et suivantes</t>
  </si>
  <si>
    <t>p. 150 et suivantes</t>
  </si>
  <si>
    <t>p. 157 et suivantes</t>
  </si>
  <si>
    <t>p. 165 et suivantes</t>
  </si>
  <si>
    <t>p. 161 et suivantes</t>
  </si>
  <si>
    <t>p. 170 et suivantes</t>
  </si>
  <si>
    <t>p. 175 et suivantes</t>
  </si>
  <si>
    <t>p. 183 et suivantes</t>
  </si>
  <si>
    <t>H226</t>
  </si>
  <si>
    <t>SGH 05</t>
  </si>
  <si>
    <t>p. 66</t>
  </si>
  <si>
    <t>Règles / pictogramme</t>
  </si>
  <si>
    <t>1A</t>
  </si>
  <si>
    <t>H314</t>
  </si>
  <si>
    <t>Flam. Sol.</t>
  </si>
  <si>
    <t>Matière solide inflammable</t>
  </si>
  <si>
    <t>p. 108 et suivantes</t>
  </si>
  <si>
    <t>acide acétique</t>
  </si>
  <si>
    <t>64-19-7</t>
  </si>
  <si>
    <t>ED qsp.</t>
  </si>
  <si>
    <t>Acide acétique 75 %</t>
  </si>
  <si>
    <t>d'après FDS Merck en ligne</t>
  </si>
  <si>
    <r>
      <t xml:space="preserve">P260
</t>
    </r>
    <r>
      <rPr>
        <strike/>
        <sz val="11"/>
        <color theme="1"/>
        <rFont val="Calibri"/>
        <family val="2"/>
        <scheme val="minor"/>
      </rPr>
      <t>P264</t>
    </r>
    <r>
      <rPr>
        <sz val="11"/>
        <color theme="1"/>
        <rFont val="Calibri"/>
        <family val="2"/>
        <scheme val="minor"/>
      </rPr>
      <t xml:space="preserve">
P280
</t>
    </r>
    <r>
      <rPr>
        <strike/>
        <sz val="11"/>
        <color theme="1"/>
        <rFont val="Calibri"/>
        <family val="2"/>
        <scheme val="minor"/>
      </rPr>
      <t>P301+P330+P331</t>
    </r>
    <r>
      <rPr>
        <sz val="11"/>
        <color theme="1"/>
        <rFont val="Calibri"/>
        <family val="2"/>
        <scheme val="minor"/>
      </rPr>
      <t xml:space="preserve">
P303+P361+P353
</t>
    </r>
    <r>
      <rPr>
        <strike/>
        <sz val="11"/>
        <color theme="1"/>
        <rFont val="Calibri"/>
        <family val="2"/>
        <scheme val="minor"/>
      </rPr>
      <t>P363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theme="1"/>
        <rFont val="Calibri"/>
        <family val="2"/>
        <scheme val="minor"/>
      </rPr>
      <t>P304+P340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theme="1"/>
        <rFont val="Calibri"/>
        <family val="2"/>
        <scheme val="minor"/>
      </rPr>
      <t>P310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theme="1"/>
        <rFont val="Calibri"/>
        <family val="2"/>
        <scheme val="minor"/>
      </rPr>
      <t>P321</t>
    </r>
    <r>
      <rPr>
        <sz val="11"/>
        <color theme="1"/>
        <rFont val="Calibri"/>
        <family val="2"/>
        <scheme val="minor"/>
      </rPr>
      <t xml:space="preserve">
P305+P351+P338
</t>
    </r>
    <r>
      <rPr>
        <strike/>
        <sz val="11"/>
        <color theme="1"/>
        <rFont val="Calibri"/>
        <family val="2"/>
        <scheme val="minor"/>
      </rPr>
      <t>P405</t>
    </r>
    <r>
      <rPr>
        <sz val="11"/>
        <color theme="1"/>
        <rFont val="Calibri"/>
        <family val="2"/>
        <scheme val="minor"/>
      </rPr>
      <t xml:space="preserve">
P501</t>
    </r>
  </si>
  <si>
    <t>P264 (se laver après manipulation / BPL)
P301+P330+P331 (en cas d'ingestion, rincer la bouche ne pas faire vomir / BPL)
P304+P340 (en cas d'inhalation ; transporter la personne à l'extérieur)
P310 (appeler médecin / supprimer dans CLP)
P321 (traitement spécifique / supprimer dans CLP)
P363 (laver les vêtements contaminés avant réutilisation)
P405 (garder sous clé)</t>
  </si>
  <si>
    <t>catégorie 1B</t>
  </si>
  <si>
    <t>25 % ≤ w &lt;90 %</t>
  </si>
  <si>
    <r>
      <t xml:space="preserve">Eye Irrit 2 10 % ≤ w &lt;25 %
Skin Irrit. 2 10 % ≤ w &lt;25 %
Skin Corr. 1 B 25 % ≤ w &lt;90 %
Skin Corr. 1A w </t>
    </r>
    <r>
      <rPr>
        <sz val="11"/>
        <color theme="1"/>
        <rFont val="Calibri"/>
        <family val="2"/>
      </rPr>
      <t>≥</t>
    </r>
    <r>
      <rPr>
        <sz val="7.7"/>
        <color theme="1"/>
        <rFont val="Calibri"/>
        <family val="2"/>
      </rPr>
      <t xml:space="preserve"> 90 %</t>
    </r>
  </si>
  <si>
    <t>Asp.Tox.</t>
  </si>
  <si>
    <t>p. 180 et suivantes</t>
  </si>
  <si>
    <t>Danger par aspiration</t>
  </si>
  <si>
    <t>/</t>
  </si>
  <si>
    <t>2 à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</si>
</sst>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" applyAlignment="1">
      <alignment vertical="center"/>
    </xf>
    <xf numFmtId="0" fontId="5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2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0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164" fontId="0" fillId="2" borderId="19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66FF"/>
      <color rgb="FF009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rs.fr/media.html?refINRS=ED%20620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rs.fr/media.html?refINRS=ED%206207" TargetMode="External"/><Relationship Id="rId1" Type="http://schemas.openxmlformats.org/officeDocument/2006/relationships/hyperlink" Target="https://echa.europa.eu/fr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70" zoomScaleNormal="70" workbookViewId="0">
      <selection activeCell="C15" sqref="C15"/>
    </sheetView>
  </sheetViews>
  <sheetFormatPr baseColWidth="10" defaultRowHeight="14.5" x14ac:dyDescent="0.35"/>
  <cols>
    <col min="1" max="1" width="33.453125" style="2" bestFit="1" customWidth="1"/>
    <col min="2" max="2" width="9.81640625" style="2" bestFit="1" customWidth="1"/>
    <col min="3" max="3" width="14.36328125" style="2" bestFit="1" customWidth="1"/>
    <col min="4" max="4" width="15.54296875" style="2" bestFit="1" customWidth="1"/>
    <col min="5" max="5" width="10.90625" style="2"/>
    <col min="6" max="6" width="13.54296875" style="2" bestFit="1" customWidth="1"/>
    <col min="7" max="7" width="11.6328125" style="2" bestFit="1" customWidth="1"/>
    <col min="8" max="16384" width="10.90625" style="2"/>
  </cols>
  <sheetData>
    <row r="1" spans="1:9" s="1" customFormat="1" ht="15" thickBot="1" x14ac:dyDescent="0.4">
      <c r="A1" s="13" t="s">
        <v>3</v>
      </c>
      <c r="B1" s="14" t="s">
        <v>4</v>
      </c>
      <c r="C1" s="14" t="s">
        <v>23</v>
      </c>
      <c r="D1" s="15" t="s">
        <v>24</v>
      </c>
      <c r="F1" s="33" t="s">
        <v>75</v>
      </c>
    </row>
    <row r="2" spans="1:9" ht="15" thickBot="1" x14ac:dyDescent="0.4">
      <c r="A2" s="5" t="s">
        <v>28</v>
      </c>
      <c r="B2" s="6" t="s">
        <v>57</v>
      </c>
      <c r="C2" s="12" t="s">
        <v>31</v>
      </c>
      <c r="D2" s="53">
        <v>0.05</v>
      </c>
      <c r="E2" s="2" t="s">
        <v>95</v>
      </c>
      <c r="G2" s="2" t="s">
        <v>82</v>
      </c>
      <c r="H2" s="2" t="s">
        <v>80</v>
      </c>
    </row>
    <row r="3" spans="1:9" x14ac:dyDescent="0.35">
      <c r="A3" s="16" t="s">
        <v>26</v>
      </c>
      <c r="B3" s="17"/>
      <c r="C3" s="18"/>
      <c r="D3" s="54"/>
      <c r="E3" s="2" t="s">
        <v>103</v>
      </c>
      <c r="G3" s="2" t="s">
        <v>83</v>
      </c>
      <c r="H3" s="2" t="s">
        <v>86</v>
      </c>
    </row>
    <row r="4" spans="1:9" x14ac:dyDescent="0.35">
      <c r="A4" s="19" t="s">
        <v>22</v>
      </c>
      <c r="B4" s="20">
        <v>1</v>
      </c>
      <c r="C4" s="21" t="s">
        <v>77</v>
      </c>
      <c r="D4" s="55">
        <v>1E-3</v>
      </c>
      <c r="G4" s="2" t="s">
        <v>84</v>
      </c>
      <c r="H4" s="2" t="s">
        <v>87</v>
      </c>
    </row>
    <row r="5" spans="1:9" x14ac:dyDescent="0.35">
      <c r="A5" s="19" t="s">
        <v>27</v>
      </c>
      <c r="B5" s="20">
        <v>1</v>
      </c>
      <c r="C5" s="21" t="s">
        <v>19</v>
      </c>
      <c r="D5" s="55">
        <v>1E-3</v>
      </c>
      <c r="G5" s="2" t="s">
        <v>85</v>
      </c>
      <c r="H5" s="2" t="s">
        <v>88</v>
      </c>
    </row>
    <row r="6" spans="1:9" x14ac:dyDescent="0.35">
      <c r="A6" s="19" t="s">
        <v>27</v>
      </c>
      <c r="B6" s="20" t="s">
        <v>127</v>
      </c>
      <c r="C6" s="21" t="s">
        <v>19</v>
      </c>
      <c r="D6" s="55" t="s">
        <v>126</v>
      </c>
    </row>
    <row r="7" spans="1:9" ht="15" thickBot="1" x14ac:dyDescent="0.4">
      <c r="A7" s="62"/>
      <c r="B7" s="63"/>
      <c r="C7" s="64"/>
      <c r="D7" s="65"/>
    </row>
    <row r="8" spans="1:9" ht="15" thickBot="1" x14ac:dyDescent="0.4">
      <c r="A8" s="5" t="s">
        <v>29</v>
      </c>
      <c r="B8" s="6">
        <v>2</v>
      </c>
      <c r="C8" s="12" t="s">
        <v>30</v>
      </c>
      <c r="D8" s="53"/>
      <c r="E8" s="2" t="s">
        <v>95</v>
      </c>
      <c r="H8" s="2" t="s">
        <v>106</v>
      </c>
      <c r="I8" s="2" t="s">
        <v>107</v>
      </c>
    </row>
    <row r="9" spans="1:9" ht="15" thickBot="1" x14ac:dyDescent="0.4">
      <c r="A9" s="24" t="s">
        <v>33</v>
      </c>
      <c r="B9" s="14">
        <v>2</v>
      </c>
      <c r="C9" s="25" t="s">
        <v>34</v>
      </c>
      <c r="D9" s="57">
        <v>1E-3</v>
      </c>
      <c r="E9" s="2" t="s">
        <v>96</v>
      </c>
    </row>
    <row r="10" spans="1:9" ht="15" thickBot="1" x14ac:dyDescent="0.4">
      <c r="A10" s="11" t="s">
        <v>32</v>
      </c>
      <c r="B10" s="6">
        <v>1</v>
      </c>
      <c r="C10" s="12" t="s">
        <v>58</v>
      </c>
      <c r="D10" s="53">
        <v>0.01</v>
      </c>
      <c r="E10" s="2" t="s">
        <v>96</v>
      </c>
    </row>
    <row r="11" spans="1:9" x14ac:dyDescent="0.35">
      <c r="A11" s="16" t="s">
        <v>22</v>
      </c>
      <c r="B11" s="17" t="s">
        <v>25</v>
      </c>
      <c r="C11" s="18" t="s">
        <v>20</v>
      </c>
      <c r="D11" s="54">
        <v>1E-3</v>
      </c>
      <c r="E11" s="2" t="s">
        <v>94</v>
      </c>
    </row>
    <row r="12" spans="1:9" ht="15" thickBot="1" x14ac:dyDescent="0.4">
      <c r="A12" s="26"/>
      <c r="B12" s="22">
        <v>4</v>
      </c>
      <c r="C12" s="23" t="s">
        <v>20</v>
      </c>
      <c r="D12" s="56">
        <v>0.01</v>
      </c>
    </row>
    <row r="13" spans="1:9" ht="15" thickBot="1" x14ac:dyDescent="0.4">
      <c r="D13" s="29"/>
    </row>
    <row r="14" spans="1:9" x14ac:dyDescent="0.35">
      <c r="A14" s="7" t="s">
        <v>35</v>
      </c>
      <c r="B14" s="8" t="s">
        <v>45</v>
      </c>
      <c r="C14" s="47" t="s">
        <v>37</v>
      </c>
      <c r="D14" s="58">
        <v>1E-3</v>
      </c>
      <c r="E14" s="2" t="s">
        <v>100</v>
      </c>
    </row>
    <row r="15" spans="1:9" ht="15" thickBot="1" x14ac:dyDescent="0.4">
      <c r="A15" s="9"/>
      <c r="B15" s="10">
        <v>2</v>
      </c>
      <c r="C15" s="48" t="s">
        <v>37</v>
      </c>
      <c r="D15" s="59">
        <v>0.01</v>
      </c>
    </row>
    <row r="16" spans="1:9" ht="15" thickBot="1" x14ac:dyDescent="0.4">
      <c r="A16" s="27" t="s">
        <v>41</v>
      </c>
      <c r="B16" s="14" t="s">
        <v>25</v>
      </c>
      <c r="C16" s="25" t="s">
        <v>55</v>
      </c>
      <c r="D16" s="15" t="s">
        <v>126</v>
      </c>
      <c r="E16" s="2" t="s">
        <v>91</v>
      </c>
    </row>
    <row r="17" spans="1:5" ht="15" thickBot="1" x14ac:dyDescent="0.4">
      <c r="A17" s="5" t="s">
        <v>42</v>
      </c>
      <c r="B17" s="6" t="s">
        <v>25</v>
      </c>
      <c r="C17" s="12" t="s">
        <v>56</v>
      </c>
      <c r="D17" s="52" t="s">
        <v>126</v>
      </c>
      <c r="E17" s="2" t="s">
        <v>92</v>
      </c>
    </row>
    <row r="18" spans="1:5" ht="15" thickBot="1" x14ac:dyDescent="0.4">
      <c r="A18" s="27" t="s">
        <v>43</v>
      </c>
      <c r="B18" s="14">
        <v>1</v>
      </c>
      <c r="C18" s="25" t="s">
        <v>44</v>
      </c>
      <c r="D18" s="15" t="s">
        <v>126</v>
      </c>
      <c r="E18" s="2" t="s">
        <v>93</v>
      </c>
    </row>
    <row r="19" spans="1:5" x14ac:dyDescent="0.35">
      <c r="A19" s="7" t="s">
        <v>36</v>
      </c>
      <c r="B19" s="8" t="s">
        <v>45</v>
      </c>
      <c r="C19" s="47" t="s">
        <v>38</v>
      </c>
      <c r="D19" s="58">
        <v>1E-3</v>
      </c>
      <c r="E19" s="2" t="s">
        <v>98</v>
      </c>
    </row>
    <row r="20" spans="1:5" ht="15" thickBot="1" x14ac:dyDescent="0.4">
      <c r="A20" s="9"/>
      <c r="B20" s="10">
        <v>2</v>
      </c>
      <c r="C20" s="48" t="s">
        <v>38</v>
      </c>
      <c r="D20" s="59">
        <v>0.01</v>
      </c>
    </row>
    <row r="21" spans="1:5" x14ac:dyDescent="0.35">
      <c r="A21" s="16" t="s">
        <v>46</v>
      </c>
      <c r="B21" s="17" t="s">
        <v>45</v>
      </c>
      <c r="C21" s="18" t="s">
        <v>48</v>
      </c>
      <c r="D21" s="60"/>
      <c r="E21" s="2" t="s">
        <v>99</v>
      </c>
    </row>
    <row r="22" spans="1:5" ht="15" thickBot="1" x14ac:dyDescent="0.4">
      <c r="A22" s="26" t="s">
        <v>47</v>
      </c>
      <c r="B22" s="22">
        <v>2</v>
      </c>
      <c r="C22" s="23" t="s">
        <v>48</v>
      </c>
      <c r="D22" s="61"/>
    </row>
    <row r="23" spans="1:5" ht="15" thickBot="1" x14ac:dyDescent="0.4">
      <c r="A23" s="5" t="s">
        <v>39</v>
      </c>
      <c r="B23" s="6" t="s">
        <v>53</v>
      </c>
      <c r="C23" s="12" t="s">
        <v>40</v>
      </c>
      <c r="D23" s="53"/>
      <c r="E23" s="2" t="s">
        <v>97</v>
      </c>
    </row>
    <row r="24" spans="1:5" ht="15" thickBot="1" x14ac:dyDescent="0.4">
      <c r="A24" s="27" t="s">
        <v>59</v>
      </c>
      <c r="B24" s="14" t="s">
        <v>53</v>
      </c>
      <c r="C24" s="25" t="s">
        <v>60</v>
      </c>
      <c r="D24" s="60"/>
      <c r="E24" s="2" t="s">
        <v>97</v>
      </c>
    </row>
    <row r="25" spans="1:5" ht="15" thickBot="1" x14ac:dyDescent="0.4">
      <c r="A25" s="5" t="s">
        <v>49</v>
      </c>
      <c r="B25" s="6" t="s">
        <v>25</v>
      </c>
      <c r="C25" s="12" t="s">
        <v>50</v>
      </c>
      <c r="D25" s="52"/>
      <c r="E25" s="2" t="s">
        <v>101</v>
      </c>
    </row>
    <row r="26" spans="1:5" ht="15" thickBot="1" x14ac:dyDescent="0.4">
      <c r="A26" s="27" t="s">
        <v>52</v>
      </c>
      <c r="B26" s="14" t="s">
        <v>54</v>
      </c>
      <c r="C26" s="25" t="s">
        <v>51</v>
      </c>
      <c r="D26" s="15"/>
      <c r="E26" s="2" t="s">
        <v>102</v>
      </c>
    </row>
    <row r="27" spans="1:5" ht="15" thickBot="1" x14ac:dyDescent="0.4">
      <c r="A27" s="49" t="s">
        <v>125</v>
      </c>
      <c r="B27" s="50">
        <v>1</v>
      </c>
      <c r="C27" s="51" t="s">
        <v>123</v>
      </c>
      <c r="D27" s="50" t="s">
        <v>126</v>
      </c>
      <c r="E27" s="2" t="s">
        <v>124</v>
      </c>
    </row>
    <row r="28" spans="1:5" ht="15" thickBot="1" x14ac:dyDescent="0.4">
      <c r="A28" s="5" t="s">
        <v>89</v>
      </c>
      <c r="B28" s="6" t="s">
        <v>25</v>
      </c>
      <c r="C28" s="12" t="s">
        <v>81</v>
      </c>
      <c r="D28" s="52" t="s">
        <v>126</v>
      </c>
      <c r="E28" s="2" t="s">
        <v>90</v>
      </c>
    </row>
    <row r="29" spans="1:5" ht="15" thickBot="1" x14ac:dyDescent="0.4">
      <c r="A29" s="27" t="s">
        <v>111</v>
      </c>
      <c r="B29" s="14" t="s">
        <v>54</v>
      </c>
      <c r="C29" s="25" t="s">
        <v>110</v>
      </c>
      <c r="D29" s="15" t="s">
        <v>126</v>
      </c>
      <c r="E29" s="2" t="s">
        <v>112</v>
      </c>
    </row>
  </sheetData>
  <hyperlinks>
    <hyperlink ref="F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70" zoomScaleNormal="70" workbookViewId="0">
      <selection activeCell="C15" sqref="C15"/>
    </sheetView>
  </sheetViews>
  <sheetFormatPr baseColWidth="10" defaultRowHeight="14.5" x14ac:dyDescent="0.35"/>
  <cols>
    <col min="1" max="1" width="22.453125" style="2" bestFit="1" customWidth="1"/>
    <col min="2" max="2" width="14.08984375" style="2" customWidth="1"/>
    <col min="3" max="3" width="13.90625" style="2" bestFit="1" customWidth="1"/>
    <col min="4" max="4" width="14.36328125" style="2" bestFit="1" customWidth="1"/>
    <col min="5" max="5" width="13.90625" style="2" bestFit="1" customWidth="1"/>
    <col min="6" max="6" width="16.36328125" style="2" bestFit="1" customWidth="1"/>
    <col min="7" max="8" width="14.08984375" style="2" bestFit="1" customWidth="1"/>
    <col min="9" max="9" width="14.08984375" style="2" customWidth="1"/>
    <col min="10" max="10" width="11.26953125" style="2" bestFit="1" customWidth="1"/>
    <col min="11" max="11" width="11.26953125" style="2" customWidth="1"/>
    <col min="12" max="12" width="10.1796875" style="2" bestFit="1" customWidth="1"/>
    <col min="13" max="13" width="10.90625" style="2"/>
    <col min="14" max="14" width="16.36328125" style="2" bestFit="1" customWidth="1"/>
    <col min="15" max="16384" width="10.90625" style="2"/>
  </cols>
  <sheetData>
    <row r="1" spans="1:10" x14ac:dyDescent="0.35">
      <c r="A1" s="28" t="s">
        <v>0</v>
      </c>
      <c r="D1" s="28" t="s">
        <v>116</v>
      </c>
    </row>
    <row r="3" spans="1:10" ht="31" x14ac:dyDescent="0.35">
      <c r="A3" s="44" t="s">
        <v>1</v>
      </c>
      <c r="B3" s="44" t="s">
        <v>5</v>
      </c>
      <c r="C3" s="44" t="s">
        <v>6</v>
      </c>
      <c r="D3" s="45" t="s">
        <v>15</v>
      </c>
      <c r="E3" s="45" t="s">
        <v>63</v>
      </c>
      <c r="F3" s="45" t="s">
        <v>16</v>
      </c>
      <c r="G3" s="45" t="s">
        <v>17</v>
      </c>
    </row>
    <row r="4" spans="1:10" x14ac:dyDescent="0.35">
      <c r="A4" s="3" t="s">
        <v>113</v>
      </c>
      <c r="B4" s="3">
        <v>71.400000000000006</v>
      </c>
      <c r="C4" s="3" t="s">
        <v>62</v>
      </c>
      <c r="D4" s="3">
        <v>1.05</v>
      </c>
      <c r="E4" s="3">
        <v>60.05</v>
      </c>
      <c r="F4" s="35">
        <f>B4*D4/B5</f>
        <v>0.74970000000000014</v>
      </c>
      <c r="G4" s="36">
        <f>B4/E4/B5</f>
        <v>1.1890091590341384E-2</v>
      </c>
    </row>
    <row r="5" spans="1:10" x14ac:dyDescent="0.35">
      <c r="A5" s="3" t="s">
        <v>115</v>
      </c>
      <c r="B5" s="3">
        <v>100</v>
      </c>
      <c r="C5" s="3" t="s">
        <v>62</v>
      </c>
      <c r="D5" s="3"/>
      <c r="E5" s="3"/>
      <c r="F5" s="3"/>
      <c r="G5" s="3"/>
    </row>
    <row r="7" spans="1:10" x14ac:dyDescent="0.35">
      <c r="A7" s="28" t="s">
        <v>64</v>
      </c>
      <c r="D7" s="32" t="s">
        <v>68</v>
      </c>
    </row>
    <row r="8" spans="1:10" x14ac:dyDescent="0.35">
      <c r="A8" s="3"/>
      <c r="B8" s="3"/>
      <c r="C8" s="67" t="s">
        <v>65</v>
      </c>
      <c r="D8" s="67"/>
      <c r="E8" s="67"/>
      <c r="F8" s="3" t="s">
        <v>9</v>
      </c>
      <c r="G8" s="3"/>
      <c r="H8" s="3"/>
      <c r="I8" s="3"/>
    </row>
    <row r="9" spans="1:10" s="29" customFormat="1" ht="29" x14ac:dyDescent="0.35">
      <c r="A9" s="44" t="s">
        <v>7</v>
      </c>
      <c r="B9" s="44" t="s">
        <v>2</v>
      </c>
      <c r="C9" s="44" t="s">
        <v>8</v>
      </c>
      <c r="D9" s="44" t="s">
        <v>4</v>
      </c>
      <c r="E9" s="44" t="s">
        <v>18</v>
      </c>
      <c r="F9" s="44" t="s">
        <v>10</v>
      </c>
      <c r="G9" s="45" t="s">
        <v>14</v>
      </c>
      <c r="H9" s="45" t="s">
        <v>13</v>
      </c>
      <c r="I9" s="45" t="s">
        <v>21</v>
      </c>
    </row>
    <row r="10" spans="1:10" x14ac:dyDescent="0.35">
      <c r="A10" s="37" t="s">
        <v>113</v>
      </c>
      <c r="B10" s="37" t="s">
        <v>114</v>
      </c>
      <c r="C10" s="37"/>
      <c r="D10" s="38">
        <v>3</v>
      </c>
      <c r="E10" s="46"/>
      <c r="F10" s="37" t="s">
        <v>79</v>
      </c>
      <c r="G10" s="37" t="s">
        <v>3</v>
      </c>
      <c r="H10" s="37" t="s">
        <v>104</v>
      </c>
      <c r="I10" s="37"/>
    </row>
    <row r="11" spans="1:10" x14ac:dyDescent="0.35">
      <c r="A11" s="39"/>
      <c r="B11" s="39"/>
      <c r="C11" s="39" t="s">
        <v>76</v>
      </c>
      <c r="D11" s="42" t="s">
        <v>108</v>
      </c>
      <c r="E11" s="43"/>
      <c r="F11" s="39" t="s">
        <v>105</v>
      </c>
      <c r="G11" s="39" t="s">
        <v>3</v>
      </c>
      <c r="H11" s="39" t="s">
        <v>109</v>
      </c>
      <c r="I11" s="39"/>
    </row>
    <row r="13" spans="1:10" x14ac:dyDescent="0.35">
      <c r="A13" s="28" t="s">
        <v>66</v>
      </c>
      <c r="D13" s="31" t="s">
        <v>69</v>
      </c>
    </row>
    <row r="14" spans="1:10" x14ac:dyDescent="0.35">
      <c r="B14" s="67" t="s">
        <v>65</v>
      </c>
      <c r="C14" s="67"/>
      <c r="D14" s="67"/>
      <c r="E14" s="67" t="s">
        <v>9</v>
      </c>
      <c r="F14" s="67"/>
      <c r="G14" s="67"/>
      <c r="H14" s="67"/>
      <c r="I14" s="67"/>
      <c r="J14" s="67"/>
    </row>
    <row r="15" spans="1:10" ht="58" x14ac:dyDescent="0.35">
      <c r="A15" s="44" t="s">
        <v>7</v>
      </c>
      <c r="B15" s="44" t="s">
        <v>4</v>
      </c>
      <c r="C15" s="44" t="s">
        <v>10</v>
      </c>
      <c r="D15" s="44" t="s">
        <v>18</v>
      </c>
      <c r="E15" s="45" t="s">
        <v>67</v>
      </c>
      <c r="F15" s="45" t="s">
        <v>12</v>
      </c>
      <c r="G15" s="45" t="s">
        <v>73</v>
      </c>
      <c r="H15" s="45" t="s">
        <v>70</v>
      </c>
      <c r="I15" s="68" t="s">
        <v>72</v>
      </c>
      <c r="J15" s="68"/>
    </row>
    <row r="16" spans="1:10" x14ac:dyDescent="0.35">
      <c r="A16" s="37" t="s">
        <v>113</v>
      </c>
      <c r="B16" s="38">
        <v>3</v>
      </c>
      <c r="C16" s="37" t="s">
        <v>79</v>
      </c>
      <c r="D16" s="46" t="s">
        <v>81</v>
      </c>
      <c r="E16" s="37"/>
      <c r="F16" s="37"/>
      <c r="G16" s="37"/>
      <c r="H16" s="37" t="s">
        <v>71</v>
      </c>
      <c r="I16" s="69" t="s">
        <v>117</v>
      </c>
      <c r="J16" s="69"/>
    </row>
    <row r="17" spans="1:10" ht="116" x14ac:dyDescent="0.35">
      <c r="A17" s="39"/>
      <c r="B17" s="42" t="s">
        <v>108</v>
      </c>
      <c r="C17" s="39" t="s">
        <v>105</v>
      </c>
      <c r="D17" s="43" t="s">
        <v>31</v>
      </c>
      <c r="E17" s="41" t="s">
        <v>122</v>
      </c>
      <c r="F17" s="39"/>
      <c r="G17" s="40">
        <v>0.01</v>
      </c>
      <c r="H17" s="39" t="s">
        <v>120</v>
      </c>
      <c r="I17" s="66" t="s">
        <v>121</v>
      </c>
      <c r="J17" s="66"/>
    </row>
    <row r="19" spans="1:10" x14ac:dyDescent="0.35">
      <c r="A19" s="28" t="s">
        <v>61</v>
      </c>
      <c r="B19" s="30" t="s">
        <v>74</v>
      </c>
    </row>
    <row r="20" spans="1:10" ht="29" x14ac:dyDescent="0.35">
      <c r="A20" s="44" t="s">
        <v>10</v>
      </c>
      <c r="B20" s="45" t="s">
        <v>14</v>
      </c>
      <c r="C20" s="45" t="s">
        <v>13</v>
      </c>
      <c r="D20" s="45" t="s">
        <v>21</v>
      </c>
      <c r="E20" s="45" t="s">
        <v>11</v>
      </c>
      <c r="F20" s="3" t="s">
        <v>78</v>
      </c>
    </row>
    <row r="21" spans="1:10" ht="406" x14ac:dyDescent="0.35">
      <c r="A21" s="3" t="s">
        <v>105</v>
      </c>
      <c r="B21" s="3" t="s">
        <v>3</v>
      </c>
      <c r="C21" s="3" t="s">
        <v>109</v>
      </c>
      <c r="D21" s="3"/>
      <c r="E21" s="4" t="s">
        <v>118</v>
      </c>
      <c r="F21" s="34" t="s">
        <v>119</v>
      </c>
    </row>
  </sheetData>
  <mergeCells count="6">
    <mergeCell ref="I17:J17"/>
    <mergeCell ref="C8:E8"/>
    <mergeCell ref="B14:D14"/>
    <mergeCell ref="E14:J14"/>
    <mergeCell ref="I15:J15"/>
    <mergeCell ref="I16:J16"/>
  </mergeCells>
  <hyperlinks>
    <hyperlink ref="D13" r:id="rId1"/>
    <hyperlink ref="B1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Abrév - Trad - Seuil géné</vt:lpstr>
      <vt:lpstr>Acide acétique 75 %</vt:lpstr>
    </vt:vector>
  </TitlesOfParts>
  <Company>Region Grand 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MAMMOU-HIDRA</dc:creator>
  <cp:lastModifiedBy>Bouvier</cp:lastModifiedBy>
  <dcterms:created xsi:type="dcterms:W3CDTF">2018-10-19T10:10:20Z</dcterms:created>
  <dcterms:modified xsi:type="dcterms:W3CDTF">2019-11-23T16:19:50Z</dcterms:modified>
</cp:coreProperties>
</file>